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vestor Relation\2020\Results\1Q20\Docs to upload to Stock Exchange\"/>
    </mc:Choice>
  </mc:AlternateContent>
  <bookViews>
    <workbookView xWindow="480" yWindow="135" windowWidth="27795" windowHeight="11820"/>
  </bookViews>
  <sheets>
    <sheet name="Income Statement " sheetId="1" r:id="rId1"/>
    <sheet name="Balance Sheet " sheetId="2" r:id="rId2"/>
    <sheet name="Cash Flow" sheetId="6" r:id="rId3"/>
    <sheet name="Quarterly Results" sheetId="8" r:id="rId4"/>
  </sheets>
  <externalReferences>
    <externalReference r:id="rId5"/>
    <externalReference r:id="rId6"/>
    <externalReference r:id="rId7"/>
  </externalReferences>
  <definedNames>
    <definedName name="BalanceSheet">'Balance Sheet '!#REF!</definedName>
    <definedName name="Borrowings3">'Quarterly Results'!#REF!</definedName>
    <definedName name="Borrowings5">'Quarterly Results'!#REF!</definedName>
    <definedName name="Borrowings6">'Quarterly Results'!#REF!</definedName>
    <definedName name="CashFlow" localSheetId="2">'Cash Flow'!#REF!</definedName>
    <definedName name="CashFlow">'Income Statement '!#REF!</definedName>
    <definedName name="IncomeStatement" localSheetId="2">'Cash Flow'!#REF!</definedName>
    <definedName name="IncomeStatement">'Income Statement '!#REF!</definedName>
    <definedName name="IncomeStatement2" localSheetId="2">'Cash Flow'!#REF!</definedName>
    <definedName name="IncomeStatement2">'Income Statement '!#REF!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 localSheetId="3">#REF!</definedName>
    <definedName name="Lyear">#REF!</definedName>
    <definedName name="ORCQ" localSheetId="3">#REF!</definedName>
    <definedName name="ORCQ">#REF!</definedName>
    <definedName name="OrderbookCY" localSheetId="3">#REF!</definedName>
    <definedName name="OrderbookCY">#REF!</definedName>
    <definedName name="ORDERBOOKELY" localSheetId="3">#REF!</definedName>
    <definedName name="ORDERBOOKELY">#REF!</definedName>
    <definedName name="OrdersreceivedCQround" localSheetId="3">#REF!</definedName>
    <definedName name="OrdersreceivedCQround">#REF!</definedName>
    <definedName name="OrdersreceivedLQround" localSheetId="3">#REF!</definedName>
    <definedName name="OrdersreceivedLQround">#REF!</definedName>
    <definedName name="ORLQ" localSheetId="3">#REF!</definedName>
    <definedName name="ORLQ">#REF!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Results'!#REF!</definedName>
    <definedName name="QuarterlyResults2">'Quarterly Results'!$A$3:$G$21</definedName>
    <definedName name="QuarterlyResults3">'Quarterly Results'!#REF!</definedName>
    <definedName name="Revenue1">'Quarterly Results'!#REF!</definedName>
    <definedName name="Revenue2">'Quarterly Results'!#REF!</definedName>
    <definedName name="RightofuseAssets3">'Quarterly Results'!#REF!</definedName>
    <definedName name="Segment1">'Quarterly Results'!#REF!</definedName>
    <definedName name="Segment2">'Quarterly Results'!#REF!</definedName>
    <definedName name="SV_A_SCENARIO" localSheetId="3">[1]Parameters!$D$11</definedName>
    <definedName name="SV_A_SCENARIO">[2]Parameters!$D$11</definedName>
    <definedName name="SV_ALLCUSTOM1" localSheetId="3">[1]Parameters!$D$31</definedName>
    <definedName name="SV_ALLCUSTOM1">[2]Parameters!$D$31</definedName>
    <definedName name="SV_ALLCUSTOM2" localSheetId="3">[1]Parameters!$D$32</definedName>
    <definedName name="SV_ALLCUSTOM2">[2]Parameters!$D$32</definedName>
    <definedName name="SV_ALLCUSTOM3" localSheetId="3">[1]Parameters!$D$33</definedName>
    <definedName name="SV_ALLCUSTOM3">[2]Parameters!$D$33</definedName>
    <definedName name="SV_ALLCUSTOM4" localSheetId="3">[1]Parameters!$D$35</definedName>
    <definedName name="SV_ALLCUSTOM4">[2]Parameters!$D$35</definedName>
    <definedName name="SV_CPERIOD" localSheetId="3">[1]Parameters!$D$17</definedName>
    <definedName name="SV_CPERIOD">[2]Parameters!$D$17</definedName>
    <definedName name="SV_CURRENTYEAR" localSheetId="3">[1]Parameters!$D$14</definedName>
    <definedName name="SV_CURRENTYEAR">[2]Parameters!$D$14</definedName>
    <definedName name="SV_ICPTOP" localSheetId="3">[1]Parameters!$D$30</definedName>
    <definedName name="SV_ICPTOP">[2]Parameters!$D$30</definedName>
    <definedName name="SV_LYEAR" localSheetId="3">[1]Parameters!$D$15</definedName>
    <definedName name="SV_LYEAR">[2]Parameters!$D$15</definedName>
    <definedName name="SV_MFCONS" localSheetId="3">[1]Parameters!$D$26</definedName>
    <definedName name="SV_MFCONS">[2]Parameters!$D$26</definedName>
    <definedName name="SV_VALUE" localSheetId="3">[1]Parameters!$D$28</definedName>
    <definedName name="SV_VALUE">[2]Parameters!$D$28</definedName>
    <definedName name="SV_YTDVIEW" localSheetId="3">[1]Parameters!$D$23</definedName>
    <definedName name="SV_YTDVIEW">[2]Parameters!$D$23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 '!#REF!,'Income Statement '!#REF!,'Income Statement '!#REF!,'Income Statement '!#REF!,'Income Statement '!#REF!,'Income Statement 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 '!#REF!,'Income Statement '!#REF!,'Income Statement '!#REF!,'Income Statement '!#REF!,'Income Statement 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 '!#REF!,'Income Statement '!#REF!,'Income Statement '!#REF!,'Income Statement '!#REF!,'Income Statement '!#REF!</definedName>
  </definedNames>
  <calcPr calcId="162913"/>
</workbook>
</file>

<file path=xl/calcChain.xml><?xml version="1.0" encoding="utf-8"?>
<calcChain xmlns="http://schemas.openxmlformats.org/spreadsheetml/2006/main">
  <c r="C27" i="8" l="1"/>
  <c r="C26" i="8"/>
  <c r="C4" i="8"/>
  <c r="C3" i="8"/>
  <c r="A47" i="2" l="1"/>
</calcChain>
</file>

<file path=xl/sharedStrings.xml><?xml version="1.0" encoding="utf-8"?>
<sst xmlns="http://schemas.openxmlformats.org/spreadsheetml/2006/main" count="153" uniqueCount="120">
  <si>
    <t>YTD</t>
  </si>
  <si>
    <t>In EUR million unless stated otherwise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</si>
  <si>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</si>
  <si>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</si>
  <si>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</si>
  <si>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</si>
  <si>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</si>
  <si>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</si>
  <si>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Adjusted result from operations*)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</si>
  <si>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</si>
  <si>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</si>
  <si>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</si>
  <si>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</si>
  <si>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</si>
  <si>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</si>
  <si>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</si>
  <si>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</si>
  <si>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</si>
  <si>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</si>
  <si>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</si>
  <si>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</si>
  <si>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</si>
  <si>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</si>
  <si>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</si>
  <si>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</si>
  <si>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</si>
  <si>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</si>
  <si>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</si>
  <si>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</si>
  <si>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</si>
  <si>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 xml:space="preserve">In EUR million 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</si>
  <si>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</si>
  <si>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</si>
  <si>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</si>
  <si>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</si>
  <si>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</si>
  <si>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</si>
  <si>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</si>
  <si>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</si>
  <si>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</si>
  <si>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</si>
  <si>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</si>
  <si>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</si>
  <si>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</si>
  <si>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</si>
  <si>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</si>
  <si>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</si>
  <si>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Purchase of property, plant and equipment</t>
  </si>
  <si>
    <t>Investments in intangibles</t>
  </si>
  <si>
    <t>Proceeds from sale of property, plant and equipment</t>
  </si>
  <si>
    <t>Net cash provided by / (used in) investing activities</t>
  </si>
  <si>
    <t>Purchase of treasury shares</t>
  </si>
  <si>
    <t>Proceeds from borrowings</t>
  </si>
  <si>
    <t>Repayments of borrowings</t>
  </si>
  <si>
    <t>Dividends paid</t>
  </si>
  <si>
    <t>Net cash provided by / (used in) financing activities</t>
  </si>
  <si>
    <t>Net increase (decrease) in net cash</t>
  </si>
  <si>
    <t>Exchange gain / (loss) on net cash</t>
  </si>
  <si>
    <t>Net cash at beginning of the period</t>
  </si>
  <si>
    <t>Net cash at end of the period</t>
  </si>
  <si>
    <t>ASSETS</t>
  </si>
  <si>
    <t>Property, plant and equipment</t>
  </si>
  <si>
    <t>Right of use assets</t>
  </si>
  <si>
    <t>Goodwill</t>
  </si>
  <si>
    <t xml:space="preserve">Intangible assets </t>
  </si>
  <si>
    <t>Trade  and other receivables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</si>
  <si>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</si>
  <si>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</si>
  <si>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</si>
  <si>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</si>
  <si>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</si>
  <si>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</si>
  <si>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</si>
  <si>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</si>
  <si>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</si>
  <si>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</si>
  <si>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</si>
  <si>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</si>
  <si>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</si>
  <si>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</si>
  <si>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</si>
  <si>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</si>
  <si>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</si>
  <si>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</si>
  <si>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</si>
  <si>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</si>
  <si>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</si>
  <si>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</si>
  <si>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</si>
  <si>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</si>
  <si>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</si>
  <si>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</si>
  <si>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</si>
  <si>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</si>
  <si>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</si>
  <si>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Q1</t>
  </si>
  <si>
    <t>Q2</t>
  </si>
  <si>
    <t>Q3</t>
  </si>
  <si>
    <t>Q4</t>
  </si>
  <si>
    <t>Revenue</t>
  </si>
  <si>
    <t>Result from operations (EBIT)</t>
  </si>
  <si>
    <t>Net result for the period</t>
  </si>
  <si>
    <t>Result before depreciation &amp; amortization (EBITDA)</t>
  </si>
  <si>
    <t>Consolidated Statement of Cash Flows</t>
  </si>
  <si>
    <t>Consolidated Statement of Financial Position</t>
  </si>
  <si>
    <t>Consolidated Statement of Income</t>
  </si>
  <si>
    <t>Share of result of associates</t>
  </si>
  <si>
    <t>- Total comprehensive income attributable to Shareholders of the
   Company</t>
  </si>
  <si>
    <t>- Total comprehensive income attributable to non-controlling interests</t>
  </si>
  <si>
    <t>Investments in associates</t>
  </si>
  <si>
    <t>Cash Flow from operating activities</t>
  </si>
  <si>
    <t>Cash Flow from investing activities</t>
  </si>
  <si>
    <t>Cash Flow from financing activities</t>
  </si>
  <si>
    <t>Payments of lease liabilities</t>
  </si>
  <si>
    <t>Quarterly adjusted result from operations</t>
  </si>
  <si>
    <t>Quarterly results</t>
  </si>
  <si>
    <t>31/03</t>
  </si>
  <si>
    <t>31/12</t>
  </si>
  <si>
    <t>-</t>
  </si>
  <si>
    <t>Loans to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</si>
</sst>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4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_);\(0\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_(* #,##0.00_);_(* \(#,##0.00\);_(* &quot;-&quot;_);_(@_)"/>
    <numFmt numFmtId="177" formatCode="_(* #,##0.0_);_(* \(#,##0.0\);_(* &quot;-&quot;??_);_(@_)"/>
    <numFmt numFmtId="178" formatCode="#,##0.0_);\(#,##0.0\)"/>
    <numFmt numFmtId="179" formatCode="0.0%"/>
    <numFmt numFmtId="180" formatCode="&quot;$&quot;#,##0;\(&quot;$&quot;#,##0\)"/>
    <numFmt numFmtId="181" formatCode="&quot;$&quot;#,##0.0_);\(&quot;$&quot;#,##0.0\)"/>
    <numFmt numFmtId="182" formatCode="&quot;$&quot;#,##0.000_);\(&quot;$&quot;#,##0.000\)"/>
    <numFmt numFmtId="183" formatCode="#,##0.0\ ;\(#,##0.0\)"/>
    <numFmt numFmtId="184" formatCode="##0.00000"/>
    <numFmt numFmtId="185" formatCode="dd\ mmm\ yyyy"/>
    <numFmt numFmtId="186" formatCode="#,##0.0;\-#,##0.0"/>
    <numFmt numFmtId="187" formatCode="0.000"/>
    <numFmt numFmtId="188" formatCode="0.000000000000000"/>
    <numFmt numFmtId="189" formatCode="_-* #,##0.000\ _P_t_s_-;\-* #,##0.000\ _P_t_s_-;_-* &quot;-&quot;??\ _P_t_s_-;_-@_-"/>
    <numFmt numFmtId="190" formatCode="@&quot; ($)&quot;"/>
    <numFmt numFmtId="191" formatCode="_-* #,##0\ _P_t_s_-;[Red]\-* #,##0\ _P_t_s_-;_-* &quot;-&quot;\ _P_t_s_-;_-@_-"/>
    <numFmt numFmtId="192" formatCode="@&quot; (%)&quot;"/>
    <numFmt numFmtId="193" formatCode="#,##0.0\);\(#,##0.0\)"/>
    <numFmt numFmtId="194" formatCode="@&quot; (£)&quot;"/>
    <numFmt numFmtId="195" formatCode="#,##0.0000_);\(#,##0.0000\)"/>
    <numFmt numFmtId="196" formatCode="@&quot; (¥)&quot;"/>
    <numFmt numFmtId="197" formatCode="#,##0.000000;[Red]\-#,##0.000000"/>
    <numFmt numFmtId="198" formatCode="@&quot; (€)&quot;"/>
    <numFmt numFmtId="199" formatCode="#,##0;[Red]\(#,##0\)"/>
    <numFmt numFmtId="200" formatCode="@&quot; (x)&quot;"/>
    <numFmt numFmtId="201" formatCode="0.0_)\%;\(0.0\)\%;0.0_)\%;@_)_%"/>
    <numFmt numFmtId="202" formatCode="#,##0.0_)_%;\(#,##0.0\)_%;0.0_)_%;@_)_%"/>
    <numFmt numFmtId="203" formatCode="0&quot;**&quot;"/>
    <numFmt numFmtId="204" formatCode="#,##0.0_x;\(#,##0.0\)_x;0.0_x;@_x"/>
    <numFmt numFmtId="205" formatCode="&quot;Pte&quot;\ 0"/>
    <numFmt numFmtId="206" formatCode="#,##0.0_x_x;\(#,##0.0\)_x_x;0.0_x_x;@_x_x"/>
    <numFmt numFmtId="207" formatCode="&quot;£&quot;\ 0.0"/>
    <numFmt numFmtId="208" formatCode="#,##0.0_x_x_x;\(#,##0.0\)_x_x_x;0.0_x_x_x;@_x_x_x"/>
    <numFmt numFmtId="209" formatCode="#,##0\ &quot;Esc.&quot;;\-#,##0\ &quot;Esc.&quot;"/>
    <numFmt numFmtId="210" formatCode="#,##0.0_x_x_x_x;\(#,##0.0\)_x_x_x_x;0.0_x_x_x_x;@_x_x_x_x"/>
    <numFmt numFmtId="211" formatCode="#,##0.00_x;\(#,##0.00\)_x;0.00_x;@_x"/>
    <numFmt numFmtId="212" formatCode="#,##0.0000\ ;\(##,#00,000,000,000,000,000,000,000,000,000,000,000,000,000,000,000,000,000,000,000,000,000,000,000,000,000,000,000,000,000,000,000,000,000,000,000,000,000,000,000,000,000,000,000\)"/>
    <numFmt numFmtId="213" formatCode="#,##0.00_x_x;\(#,##0.00\)_x_x;0_x_x;@_x_x"/>
    <numFmt numFmtId="214" formatCode="###0_)"/>
    <numFmt numFmtId="215" formatCode="#,##0.00_x_x_x;\(#,##0.00\)_x_x_x;0.00_x_x_x;@_x_x_x"/>
    <numFmt numFmtId="216" formatCode="0.00_);\(0.00\);0.00"/>
    <numFmt numFmtId="217" formatCode="#,##0.00_x_x_x_x;\(#,##0.00\)_x_x_x_x;0.00_x_x_x_x;@_x_x_x_x"/>
    <numFmt numFmtId="218" formatCode="0.00_);\(0.00\);0.00_)"/>
    <numFmt numFmtId="219" formatCode="#,##0_x;\(#,##0\)_x;0_x;@_x"/>
    <numFmt numFmtId="220" formatCode="0.00\%;\-0.00\%;0.00\%"/>
    <numFmt numFmtId="221" formatCode="#,##0_x_x;\(#,##0\)_x_x;0_x_x;@_x_x"/>
    <numFmt numFmtId="222" formatCode="0.00\x;\-0.00\x;0.00\x"/>
    <numFmt numFmtId="223" formatCode="#,##0_x_x_x;\(#,##0\)_x_x_x;0_x_x_x;@_x_x_x"/>
    <numFmt numFmtId="224" formatCode="#,##0_x_x_x_x;\(#,##0\)_x_x_x_x;0_x_x_x_x;@_x_x_x_x"/>
    <numFmt numFmtId="225" formatCode="#,##0.0_)_x;\(#,##0.0\)_x"/>
    <numFmt numFmtId="226" formatCode="#,##0.0_);\(#,##0.0\);#,##0.0_);@_)"/>
    <numFmt numFmtId="227" formatCode="#,##0.00\ ;\(#,##0.00\)\ ;\ "/>
    <numFmt numFmtId="228" formatCode="&quot;£&quot;_(#,##0.00_);&quot;£&quot;\(#,##0.00\);&quot;£&quot;_(0.00_);@_)"/>
    <numFmt numFmtId="229" formatCode="&quot;$&quot;_(#,##0.00_);&quot;$&quot;\(#,##0.00\);&quot;$&quot;_(0.00_);@_)"/>
    <numFmt numFmtId="230" formatCode="_(* \$_(#,##0_);_(* \$\(#,##0\);_(* \$_(#,##0_)"/>
    <numFmt numFmtId="231" formatCode="&quot;£&quot;_(#,##0.00_);&quot;£&quot;\(#,##0.00\)"/>
    <numFmt numFmtId="232" formatCode="&quot;L.&quot;_(#,##0.00_);&quot;L.&quot;\(#,##0.00\);&quot;L.&quot;_(0.00_);@_)"/>
    <numFmt numFmtId="233" formatCode="&quot;$&quot;_(#,##0.00_);&quot;$&quot;\(#,##0.00\)"/>
    <numFmt numFmtId="234" formatCode="#,##0_ ;\-#,##0\ "/>
    <numFmt numFmtId="235" formatCode="###0;\-###0"/>
    <numFmt numFmtId="236" formatCode="_-* #,##0.00\ _D_M_-;\-* #,##0.00\ _D_M_-;_-* &quot;-&quot;??\ _D_M_-;_-@_-"/>
    <numFmt numFmtId="237" formatCode="0.000%"/>
    <numFmt numFmtId="238" formatCode="&quot;DM&quot;_(#,##0.00_);&quot;DM&quot;\(#,##0.00\);&quot;DM&quot;_(0.00_);@_)"/>
    <numFmt numFmtId="239" formatCode="#,##0.00_);\(#,##0.00\);0.00_);@_)"/>
    <numFmt numFmtId="240" formatCode="_(* #,##0_);_(* \(#,##0\);_(* #,##0_)"/>
    <numFmt numFmtId="241" formatCode="#,##0.00_ ;[Red]\-#,##0.00;\-"/>
    <numFmt numFmtId="242" formatCode=";;;"/>
    <numFmt numFmtId="243" formatCode="#,##0.000_);\(#,##0.000\)"/>
    <numFmt numFmtId="244" formatCode="#,##0.000;\-#,##0.000"/>
    <numFmt numFmtId="245" formatCode="#,##0.000;\(#,##0.000\)"/>
    <numFmt numFmtId="246" formatCode="\€_(#,##0.00_);\€\(#,##0.00\);\€_(0.00_);@_)"/>
    <numFmt numFmtId="247" formatCode="0_)"/>
    <numFmt numFmtId="248" formatCode="#,##0_);\(#,##0\);\-_)"/>
    <numFmt numFmtId="249" formatCode="#,##0_)\x;\(#,##0\)\x;0_)\x;@_)_x"/>
    <numFmt numFmtId="250" formatCode="_(* #,##0.0_)\x;_(* \(#,##0.0\)\x"/>
    <numFmt numFmtId="251" formatCode="#,##0.0_)\x;\(#,##0.0\)\x"/>
    <numFmt numFmtId="252" formatCode="0.000000000"/>
    <numFmt numFmtId="253" formatCode="_-* #,##0\ _p_t_a_-;\-* #,##0\ _p_t_a_-;_-* &quot;-&quot;\ _p_t_a_-;_-@_-"/>
    <numFmt numFmtId="254" formatCode="0%;\(0%\)"/>
    <numFmt numFmtId="255" formatCode="0;\(0\)"/>
    <numFmt numFmtId="256" formatCode="General_)"/>
    <numFmt numFmtId="257" formatCode="#,##0.0_)\x;\(#,##0.0\)\x;0.0_)\x;@_)_x"/>
    <numFmt numFmtId="258" formatCode="#,##0_)_x;\(#,##0\)_x;0_)_x;@_)_x"/>
    <numFmt numFmtId="259" formatCode="_(* #,##0.0_)_x;_(* \(#,##0.0\)_x"/>
    <numFmt numFmtId="260" formatCode="_-* #,##0.00\ _p_t_a_-;\-* #,##0.00\ _p_t_a_-;_-* &quot;-&quot;??\ _p_t_a_-;_-@_-"/>
    <numFmt numFmtId="261" formatCode="#,##0.0\x"/>
    <numFmt numFmtId="262" formatCode="#,##0\ ;\(#,##0\)"/>
    <numFmt numFmtId="263" formatCode="#,##0.0_)_x;\(#,##0.0\)_x;0.0_)_x;@_)_x"/>
    <numFmt numFmtId="264" formatCode="0.0_)\%;\(0.0\)\%"/>
    <numFmt numFmtId="265" formatCode="#,##0.0_)_%;\(#,##0.0\)_%"/>
    <numFmt numFmtId="266" formatCode="\£\ #,##0_);[Red]\(\£\ #,##0\)"/>
    <numFmt numFmtId="267" formatCode="\¥\ #,##0_);[Red]\(\¥\ #,##0\)"/>
    <numFmt numFmtId="268" formatCode="0.000000"/>
    <numFmt numFmtId="269" formatCode="0.00\x"/>
    <numFmt numFmtId="270" formatCode="0.0\x"/>
    <numFmt numFmtId="271" formatCode="ddmmyy"/>
    <numFmt numFmtId="272" formatCode="&quot;L.&quot;\ #,##0.00;[Red]\-&quot;L.&quot;\ #,##0.00"/>
    <numFmt numFmtId="273" formatCode="_-* #,##0.00\ _€_-;\-* #,##0.00\ _€_-;_-* &quot;-&quot;??\ _€_-;_-@_-"/>
    <numFmt numFmtId="274" formatCode="#,##0.00\ ;\(#,##0.00\);&quot;- &quot;"/>
    <numFmt numFmtId="275" formatCode="0&quot;A&quot;"/>
    <numFmt numFmtId="276" formatCode="#,##0_);\(#,##0\);\-_);"/>
    <numFmt numFmtId="277" formatCode="#,##0.0_x\);\(#,##0.0\)_x;#,##0.0_x\);@_x\)"/>
    <numFmt numFmtId="278" formatCode="#,##0.000000_);[Blue]\(#,##0.000000\)"/>
    <numFmt numFmtId="279" formatCode="\•\ \ @"/>
    <numFmt numFmtId="280" formatCode="0.0"/>
    <numFmt numFmtId="281" formatCode="0.000_)"/>
    <numFmt numFmtId="282" formatCode="_-* #,##0\ _k_r_._-;\-* #,##0\ _k_r_._-;_-* &quot;-&quot;\ _k_r_._-;_-@_-"/>
    <numFmt numFmtId="283" formatCode="#,##0_%_);\(#,##0\)_%;#,##0_%_);@_%_)"/>
    <numFmt numFmtId="284" formatCode="#,##0_%_);\(#,##0\)_%;**;@_%_)"/>
    <numFmt numFmtId="285" formatCode="_-* #,##0.00_-;_-* #,##0.00\-;_-* &quot;-&quot;??_-;_-@_-"/>
    <numFmt numFmtId="286" formatCode="_-* #,##0.00\ _k_r_._-;\-* #,##0.00\ _k_r_._-;_-* &quot;-&quot;??\ _k_r_._-;_-@_-"/>
    <numFmt numFmtId="287" formatCode="#,##0.00_ ;[Red]\-#,##0.00\ "/>
    <numFmt numFmtId="288" formatCode="#,##0.00_);\(#,##0.00\);\-_)"/>
    <numFmt numFmtId="289" formatCode="[&gt;=1000000]#,###,,&quot; m&quot;;[&gt;=1000]#,###,&quot; k&quot;;#,##0"/>
    <numFmt numFmtId="290" formatCode="_-* #,##0.0_-;\-* #,##0.0_-;_-* &quot;-&quot;??_-;_-@_-"/>
    <numFmt numFmtId="291" formatCode="_(&quot;£&quot;* #,##0_);_(&quot;£&quot;* \(#,##0\);_(&quot;£&quot;* &quot;-&quot;_);_(@_)"/>
    <numFmt numFmtId="292" formatCode="&quot;$&quot;#,##0_%_);\(&quot;$&quot;#,##0\)_%;&quot;$&quot;#,##0_%_);@_%_)"/>
    <numFmt numFmtId="293" formatCode="_-&quot;$&quot;* #,##0.00_-;\-&quot;$&quot;* #,##0.00_-;_-&quot;$&quot;* &quot;-&quot;??_-;_-@_-"/>
    <numFmt numFmtId="294" formatCode="_(&quot;£&quot;* #,##0.00_);_(&quot;£&quot;* \(#,##0.00\);_(&quot;£&quot;* &quot;-&quot;??_);_(@_)"/>
    <numFmt numFmtId="295" formatCode="\1\9\9\6\-\10.0\-##"/>
    <numFmt numFmtId="296" formatCode="[&gt;=1000000000]_(\* #,###,,,&quot; b&quot;_);[&gt;=1000000]_(\* #,###,,&quot; m&quot;_);_(\* #,##0,&quot; k&quot;_)"/>
    <numFmt numFmtId="297" formatCode="\ \ _•\–\ \ \ \ @"/>
    <numFmt numFmtId="298" formatCode="_-* #,##0.00\ &quot;DM&quot;_-;\-* #,##0.00\ &quot;DM&quot;_-;_-* &quot;-&quot;??\ &quot;DM&quot;_-;_-@_-"/>
    <numFmt numFmtId="299" formatCode="_-* #,##0_-;\-* #,##0_-;_-* &quot;-&quot;??_-;_-@_-"/>
    <numFmt numFmtId="300" formatCode="&quot;Page &quot;0"/>
    <numFmt numFmtId="301" formatCode="0.0000"/>
    <numFmt numFmtId="302" formatCode="m\o\n\th\ d\,\ yyyy"/>
    <numFmt numFmtId="303" formatCode="m/d/yy_%_)"/>
    <numFmt numFmtId="304" formatCode="#,##0.0_);[Blue]\(#,##0.0\)"/>
    <numFmt numFmtId="305" formatCode="#,##0.0000000000000000000000000000;\(#,##0.0000000000000000000000000000\)"/>
    <numFmt numFmtId="306" formatCode="&quot;£&quot;#,##0.0\ \ \ ;\(&quot;£&quot;#,##0.0\)\ \ "/>
    <numFmt numFmtId="307" formatCode="_-* #,##0\ _F_-;\-* #,##0\ _F_-;_-* &quot;-&quot;\ _F_-;_-@_-"/>
    <numFmt numFmtId="308" formatCode="dd\-mmm\-yy\A"/>
    <numFmt numFmtId="309" formatCode="0_%_);\(0\)_%;0_%_);@_%_)"/>
    <numFmt numFmtId="310" formatCode="_-&quot;£&quot;\ * #,##0.00_-;_-&quot;£&quot;\ * #,##0.00\-;_-&quot;£&quot;\ * &quot;-&quot;??_-;_-@_-"/>
    <numFmt numFmtId="311" formatCode="0&quot;E&quot;"/>
    <numFmt numFmtId="312" formatCode="#,##0_);\(#,##0\);&quot; - &quot;_);@_)"/>
    <numFmt numFmtId="313" formatCode="\ #,##0.0_);\(#,##0.0\);&quot; - &quot;_);@_)"/>
    <numFmt numFmtId="314" formatCode="#,##0;\(#,##0\);&quot;-&quot;"/>
    <numFmt numFmtId="315" formatCode="#.00"/>
    <numFmt numFmtId="316" formatCode="#,##0.0_)"/>
    <numFmt numFmtId="317" formatCode="0.0\%_);\(0.0\%\);0.0\%_);@_%_)"/>
    <numFmt numFmtId="318" formatCode="#."/>
    <numFmt numFmtId="319" formatCode="#,##0.00\ [$€-C0A]"/>
    <numFmt numFmtId="320" formatCode="#,##0\ ;\(#,##0\);&quot;- &quot;"/>
    <numFmt numFmtId="321" formatCode="#,##0;\(#,##0\)"/>
    <numFmt numFmtId="322" formatCode="#,##0_)&quot;m&quot;;\(#,##0\)&quot;m&quot;;\-_)&quot;m&quot;"/>
    <numFmt numFmtId="323" formatCode="_-* #.##0.0_-;\-* #.##0.0_-;_-* &quot;-&quot;_-;_-@_-"/>
    <numFmt numFmtId="324" formatCode="_-* #.##0._-;\-* #.##0._-;_-* &quot;-&quot;_-;_-@_-"/>
    <numFmt numFmtId="325" formatCode="_-* #,##0.00\ _P_t_s_-;\-* #,##0.00\ _P_t_s_-;_-* &quot;-&quot;??\ _P_t_s_-;_-@_-"/>
    <numFmt numFmtId="326" formatCode="_-* #,##0.00\ _F_-;\-* #,##0.00\ _F_-;_-* &quot;-&quot;??\ _F_-;_-@_-"/>
    <numFmt numFmtId="327" formatCode="#,##0.0,,\ ;\(#,##0.0,,\);&quot;- &quot;"/>
    <numFmt numFmtId="328" formatCode="#,##0.0\x_);\(#,##0.0\x\)"/>
    <numFmt numFmtId="329" formatCode="#,##0.0%_);\(#,##0.0%\)"/>
    <numFmt numFmtId="330" formatCode="&quot;$&quot;#,##0;[Red]\-&quot;$&quot;#,##0"/>
    <numFmt numFmtId="331" formatCode="&quot;₩&quot;#,##0.00;[Red]&quot;₩&quot;\-#,##0.00"/>
    <numFmt numFmtId="332" formatCode="_-* #,##0.00\ &quot;F&quot;_-;\-* #,##0.00\ &quot;F&quot;_-;_-* &quot;-&quot;??\ &quot;F&quot;_-;_-@_-"/>
    <numFmt numFmtId="333" formatCode="#,##0.00000000000000000000000000;\(#,##0.00000000000000000000000000\)"/>
    <numFmt numFmtId="334" formatCode="0.0\x;\(0.0\)\x"/>
    <numFmt numFmtId="335" formatCode="#,##0.00\x_);\(#,##0.00\x\);\-_)"/>
    <numFmt numFmtId="336" formatCode="_-* #,##0\x_-;* \(#,##0\x\);_-* &quot;na&quot;_-;_-@_-"/>
    <numFmt numFmtId="337" formatCode="0.00_)"/>
    <numFmt numFmtId="338" formatCode="#,##0\ [$€-1]"/>
    <numFmt numFmtId="339" formatCode="#,##0_)&quot;p&quot;;\(#,##0\)&quot;p&quot;;\-_)&quot;p&quot;"/>
    <numFmt numFmtId="340" formatCode="#,##0.0000000_);[Blue]\(#,##0.0000000\)"/>
    <numFmt numFmtId="341" formatCode="0.0000000%"/>
    <numFmt numFmtId="342" formatCode="0%_);\(0%\)"/>
    <numFmt numFmtId="343" formatCode="#,##0.000000000000000000000000000;\(#,##0.000000000000000000000000000\)"/>
    <numFmt numFmtId="344" formatCode="\+\ 0.0%;\ \-\ 0.0%;\ &quot;- &quot;"/>
    <numFmt numFmtId="345" formatCode="#,##0.00%_);\(#,##0.00%\);\-_)"/>
    <numFmt numFmtId="346" formatCode="[$-F400]h:mm:ss\ AM/PM"/>
    <numFmt numFmtId="347" formatCode="#,##0.0;\(#,##0.0\)"/>
    <numFmt numFmtId="348" formatCode="_-&quot;L.&quot;\ * #,##0_-;\-&quot;L.&quot;\ * #,##0_-;_-&quot;L.&quot;\ * &quot;-&quot;_-;_-@_-"/>
    <numFmt numFmtId="349" formatCode="#,##0\ &quot;DM&quot;;[Red]\-#,##0\ &quot;DM&quot;"/>
    <numFmt numFmtId="350" formatCode="#,##0.00\ &quot;DM&quot;;[Red]\-#,##0.00\ &quot;DM&quot;"/>
    <numFmt numFmtId="351" formatCode="0\ \ ;\(0\)\ \ \ "/>
    <numFmt numFmtId="352" formatCode="#,##0;&quot;△&quot;#,##0"/>
    <numFmt numFmtId="353" formatCode="_ * #,##0.00000_ ;_ * \-#,##0.00000_ ;_ * &quot;-&quot;_ ;_ @_ "/>
    <numFmt numFmtId="354" formatCode="#,##0.0000"/>
    <numFmt numFmtId="355" formatCode="_(* #,##0.00000_);_(* \(#,##0.00000\);_(* &quot;0.0&quot;_);_(@_)"/>
  </numFmts>
  <fonts count="21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  <fill>
      <patternFill patternType="solid">
        <fgColor rgb="FFC5D9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183" fontId="22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186" fontId="18" fillId="0" borderId="0" applyFont="0" applyFill="0" applyBorder="0" applyAlignment="0" applyProtection="0"/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22" fillId="0" borderId="0"/>
    <xf numFmtId="187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9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5" fontId="18" fillId="0" borderId="0" applyFont="0" applyProtection="0">
      <alignment horizontal="right"/>
    </xf>
    <xf numFmtId="207" fontId="18" fillId="0" borderId="0" applyFont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184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0" fontId="26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9" fontId="33" fillId="0" borderId="0"/>
    <xf numFmtId="179" fontId="35" fillId="0" borderId="0"/>
    <xf numFmtId="179" fontId="35" fillId="0" borderId="0"/>
    <xf numFmtId="179" fontId="33" fillId="0" borderId="0"/>
    <xf numFmtId="179" fontId="35" fillId="0" borderId="0"/>
    <xf numFmtId="226" fontId="18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25" fillId="0" borderId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25" fillId="0" borderId="0"/>
    <xf numFmtId="233" fontId="18" fillId="0" borderId="0"/>
    <xf numFmtId="233" fontId="18" fillId="0" borderId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8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22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6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8" fontId="25" fillId="48" borderId="0" applyNumberFormat="0" applyFont="0" applyBorder="0" applyAlignment="0" applyProtection="0"/>
    <xf numFmtId="247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7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35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25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59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6" fontId="47" fillId="0" borderId="0" applyFont="0" applyFill="0" applyBorder="0" applyAlignment="0" applyProtection="0"/>
    <xf numFmtId="267" fontId="47" fillId="0" borderId="0" applyFont="0" applyFill="0" applyBorder="0" applyAlignment="0" applyProtection="0"/>
    <xf numFmtId="268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9" fontId="45" fillId="0" borderId="0" applyFill="0" applyBorder="0" applyAlignment="0" applyProtection="0"/>
    <xf numFmtId="270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1" fontId="18" fillId="0" borderId="0">
      <alignment horizontal="left"/>
    </xf>
    <xf numFmtId="272" fontId="51" fillId="0" borderId="0">
      <alignment horizontal="left"/>
    </xf>
    <xf numFmtId="14" fontId="50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4" fontId="18" fillId="0" borderId="0"/>
    <xf numFmtId="274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20">
      <protection hidden="1"/>
    </xf>
    <xf numFmtId="0" fontId="18" fillId="0" borderId="0"/>
    <xf numFmtId="0" fontId="51" fillId="85" borderId="20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8" applyNumberFormat="0" applyAlignment="0" applyProtection="0"/>
    <xf numFmtId="0" fontId="18" fillId="0" borderId="0"/>
    <xf numFmtId="0" fontId="42" fillId="0" borderId="0"/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276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9" applyNumberFormat="0" applyAlignment="0" applyProtection="0"/>
    <xf numFmtId="0" fontId="42" fillId="0" borderId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30">
      <alignment horizontal="center" vertical="center"/>
    </xf>
    <xf numFmtId="0" fontId="18" fillId="0" borderId="0"/>
    <xf numFmtId="0" fontId="42" fillId="0" borderId="0"/>
    <xf numFmtId="0" fontId="27" fillId="37" borderId="31">
      <alignment horizontal="center"/>
    </xf>
    <xf numFmtId="0" fontId="18" fillId="0" borderId="0"/>
    <xf numFmtId="0" fontId="42" fillId="0" borderId="0"/>
    <xf numFmtId="0" fontId="42" fillId="0" borderId="0"/>
    <xf numFmtId="277" fontId="37" fillId="0" borderId="0"/>
    <xf numFmtId="278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8" fontId="35" fillId="0" borderId="28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2">
      <alignment horizontal="left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0" fontId="18" fillId="0" borderId="0"/>
    <xf numFmtId="178" fontId="18" fillId="0" borderId="33" applyBorder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18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279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4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9" fontId="83" fillId="0" borderId="0">
      <alignment horizontal="right"/>
    </xf>
    <xf numFmtId="280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1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0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18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2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3" fontId="37" fillId="0" borderId="0" applyFont="0" applyFill="0" applyBorder="0" applyAlignment="0" applyProtection="0">
      <alignment horizontal="right"/>
    </xf>
    <xf numFmtId="0" fontId="18" fillId="0" borderId="0"/>
    <xf numFmtId="28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8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8" fontId="22" fillId="0" borderId="0" applyFont="0" applyFill="0" applyBorder="0" applyAlignment="0" applyProtection="0"/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0" fontId="22" fillId="0" borderId="0"/>
    <xf numFmtId="0" fontId="96" fillId="95" borderId="36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6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8" fontId="18" fillId="0" borderId="32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2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5" fontId="57" fillId="0" borderId="0"/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0" fontId="18" fillId="0" borderId="0"/>
    <xf numFmtId="0" fontId="42" fillId="0" borderId="0"/>
    <xf numFmtId="297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8" fontId="22" fillId="89" borderId="0">
      <alignment horizontal="right"/>
    </xf>
    <xf numFmtId="299" fontId="22" fillId="0" borderId="0">
      <protection locked="0"/>
    </xf>
    <xf numFmtId="300" fontId="22" fillId="0" borderId="21"/>
    <xf numFmtId="0" fontId="99" fillId="89" borderId="0">
      <alignment horizontal="right"/>
    </xf>
    <xf numFmtId="301" fontId="22" fillId="0" borderId="0"/>
    <xf numFmtId="302" fontId="100" fillId="0" borderId="0">
      <protection locked="0"/>
    </xf>
    <xf numFmtId="0" fontId="18" fillId="0" borderId="0"/>
    <xf numFmtId="30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4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5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6" fontId="102" fillId="0" borderId="0"/>
    <xf numFmtId="307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8" fontId="74" fillId="0" borderId="0" applyFont="0" applyFill="0" applyBorder="0" applyAlignment="0" applyProtection="0"/>
    <xf numFmtId="0" fontId="18" fillId="0" borderId="0"/>
    <xf numFmtId="0" fontId="42" fillId="0" borderId="0"/>
    <xf numFmtId="309" fontId="37" fillId="0" borderId="37" applyNumberFormat="0" applyFont="0" applyFill="0" applyAlignment="0" applyProtection="0"/>
    <xf numFmtId="0" fontId="18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18" fillId="0" borderId="0"/>
    <xf numFmtId="298" fontId="22" fillId="0" borderId="10">
      <alignment horizontal="right"/>
    </xf>
    <xf numFmtId="0" fontId="42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0" fontId="18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9">
      <alignment horizontal="right" wrapText="1"/>
    </xf>
    <xf numFmtId="0" fontId="42" fillId="0" borderId="0"/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8" fillId="0" borderId="0"/>
    <xf numFmtId="0" fontId="42" fillId="0" borderId="0"/>
    <xf numFmtId="314" fontId="106" fillId="0" borderId="39">
      <alignment horizontal="left"/>
    </xf>
    <xf numFmtId="0" fontId="42" fillId="0" borderId="0"/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0" fontId="18" fillId="0" borderId="0"/>
    <xf numFmtId="0" fontId="42" fillId="0" borderId="0"/>
    <xf numFmtId="314" fontId="62" fillId="0" borderId="0">
      <alignment horizontal="center"/>
    </xf>
    <xf numFmtId="0" fontId="18" fillId="0" borderId="0"/>
    <xf numFmtId="0" fontId="42" fillId="0" borderId="0"/>
    <xf numFmtId="314" fontId="107" fillId="0" borderId="39">
      <alignment horizontal="center"/>
    </xf>
    <xf numFmtId="0" fontId="42" fillId="0" borderId="0"/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9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4" fontId="25" fillId="0" borderId="0"/>
    <xf numFmtId="0" fontId="18" fillId="0" borderId="0"/>
    <xf numFmtId="0" fontId="42" fillId="0" borderId="0"/>
    <xf numFmtId="314" fontId="108" fillId="0" borderId="0"/>
    <xf numFmtId="0" fontId="18" fillId="0" borderId="0"/>
    <xf numFmtId="0" fontId="42" fillId="0" borderId="0"/>
    <xf numFmtId="314" fontId="18" fillId="0" borderId="0"/>
    <xf numFmtId="0" fontId="18" fillId="0" borderId="0"/>
    <xf numFmtId="0" fontId="42" fillId="0" borderId="0"/>
    <xf numFmtId="314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5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6" fontId="111" fillId="0" borderId="19" applyNumberFormat="0" applyFill="0" applyBorder="0" applyAlignment="0" applyProtection="0"/>
    <xf numFmtId="0" fontId="18" fillId="0" borderId="0"/>
    <xf numFmtId="0" fontId="42" fillId="0" borderId="0"/>
    <xf numFmtId="276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40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1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7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2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178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9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9" fontId="126" fillId="0" borderId="19">
      <protection locked="0"/>
    </xf>
    <xf numFmtId="179" fontId="127" fillId="0" borderId="18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1" applyNumberFormat="0" applyBorder="0" applyAlignment="0" applyProtection="0"/>
    <xf numFmtId="0" fontId="42" fillId="0" borderId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0" fontId="18" fillId="0" borderId="0"/>
    <xf numFmtId="0" fontId="42" fillId="0" borderId="0"/>
    <xf numFmtId="304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8" fontId="129" fillId="44" borderId="0"/>
    <xf numFmtId="0" fontId="18" fillId="0" borderId="0"/>
    <xf numFmtId="0" fontId="42" fillId="0" borderId="0"/>
    <xf numFmtId="178" fontId="111" fillId="0" borderId="0" applyNumberFormat="0" applyBorder="0" applyAlignment="0" applyProtection="0"/>
    <xf numFmtId="0" fontId="18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4" applyNumberFormat="0" applyAlignment="0" applyProtection="0"/>
    <xf numFmtId="0" fontId="42" fillId="0" borderId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5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6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7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8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9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50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1">
      <alignment horizontal="left"/>
    </xf>
    <xf numFmtId="0" fontId="18" fillId="89" borderId="52">
      <alignment horizontal="left"/>
    </xf>
    <xf numFmtId="0" fontId="18" fillId="89" borderId="53">
      <alignment horizontal="left"/>
    </xf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18" fillId="0" borderId="0"/>
    <xf numFmtId="0" fontId="42" fillId="0" borderId="0"/>
    <xf numFmtId="0" fontId="110" fillId="0" borderId="57"/>
    <xf numFmtId="0" fontId="42" fillId="0" borderId="0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1" fontId="18" fillId="0" borderId="0" applyFont="0" applyFill="0" applyBorder="0" applyAlignment="0" applyProtection="0"/>
    <xf numFmtId="0" fontId="18" fillId="0" borderId="0"/>
    <xf numFmtId="0" fontId="42" fillId="0" borderId="0"/>
    <xf numFmtId="32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20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3" fontId="18" fillId="0" borderId="0"/>
    <xf numFmtId="0" fontId="18" fillId="0" borderId="0"/>
    <xf numFmtId="0" fontId="42" fillId="0" borderId="0"/>
    <xf numFmtId="324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5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/>
    <xf numFmtId="327" fontId="18" fillId="0" borderId="0"/>
    <xf numFmtId="0" fontId="42" fillId="0" borderId="0"/>
    <xf numFmtId="327" fontId="18" fillId="38" borderId="0"/>
    <xf numFmtId="327" fontId="18" fillId="38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18" fillId="0" borderId="0"/>
    <xf numFmtId="327" fontId="19" fillId="93" borderId="10"/>
    <xf numFmtId="0" fontId="42" fillId="0" borderId="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8">
      <alignment horizontal="left" vertical="top" indent="2"/>
    </xf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2"/>
    <xf numFmtId="0" fontId="18" fillId="0" borderId="0"/>
    <xf numFmtId="0" fontId="42" fillId="0" borderId="0"/>
    <xf numFmtId="330" fontId="20" fillId="0" borderId="0" applyFont="0" applyFill="0" applyBorder="0" applyAlignment="0" applyProtection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333" fontId="74" fillId="0" borderId="0" applyFont="0" applyFill="0" applyBorder="0" applyAlignment="0" applyProtection="0"/>
    <xf numFmtId="0" fontId="18" fillId="0" borderId="0"/>
    <xf numFmtId="0" fontId="42" fillId="0" borderId="0"/>
    <xf numFmtId="334" fontId="18" fillId="0" borderId="0" applyFont="0" applyFill="0" applyBorder="0" applyAlignment="0" applyProtection="0"/>
    <xf numFmtId="0" fontId="18" fillId="0" borderId="0"/>
    <xf numFmtId="0" fontId="42" fillId="0" borderId="0"/>
    <xf numFmtId="335" fontId="145" fillId="0" borderId="0" applyFont="0" applyFill="0" applyBorder="0" applyAlignment="0" applyProtection="0"/>
    <xf numFmtId="0" fontId="18" fillId="0" borderId="0"/>
    <xf numFmtId="0" fontId="42" fillId="0" borderId="0"/>
    <xf numFmtId="336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0" fontId="18" fillId="0" borderId="0"/>
    <xf numFmtId="32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7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8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9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8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9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2"/>
    <xf numFmtId="0" fontId="18" fillId="0" borderId="0"/>
    <xf numFmtId="0" fontId="42" fillId="0" borderId="0"/>
    <xf numFmtId="49" fontId="62" fillId="91" borderId="21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0" fontId="18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1" fontId="98" fillId="0" borderId="0"/>
    <xf numFmtId="0" fontId="18" fillId="0" borderId="0"/>
    <xf numFmtId="0" fontId="42" fillId="0" borderId="0"/>
    <xf numFmtId="342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3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4" fontId="18" fillId="0" borderId="0"/>
    <xf numFmtId="344" fontId="18" fillId="0" borderId="0"/>
    <xf numFmtId="0" fontId="42" fillId="0" borderId="0"/>
    <xf numFmtId="345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60" applyNumberFormat="0" applyBorder="0"/>
    <xf numFmtId="0" fontId="18" fillId="0" borderId="0"/>
    <xf numFmtId="0" fontId="42" fillId="0" borderId="0"/>
    <xf numFmtId="9" fontId="27" fillId="104" borderId="17"/>
    <xf numFmtId="9" fontId="27" fillId="104" borderId="17"/>
    <xf numFmtId="9" fontId="27" fillId="104" borderId="17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9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2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26" fillId="0" borderId="20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1">
      <alignment horizontal="left"/>
    </xf>
    <xf numFmtId="0" fontId="18" fillId="89" borderId="62">
      <alignment horizontal="left"/>
    </xf>
    <xf numFmtId="0" fontId="18" fillId="89" borderId="63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6" applyNumberFormat="0">
      <protection locked="0"/>
    </xf>
    <xf numFmtId="0" fontId="18" fillId="0" borderId="0"/>
    <xf numFmtId="0" fontId="42" fillId="0" borderId="0"/>
    <xf numFmtId="0" fontId="76" fillId="119" borderId="67" applyBorder="0"/>
    <xf numFmtId="0" fontId="42" fillId="0" borderId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18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1"/>
    <xf numFmtId="0" fontId="42" fillId="0" borderId="0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18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8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6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8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3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8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8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60">
      <alignment horizontal="left"/>
    </xf>
    <xf numFmtId="0" fontId="102" fillId="85" borderId="2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9" applyNumberFormat="0" applyFill="0" applyAlignment="0" applyProtection="0"/>
    <xf numFmtId="0" fontId="42" fillId="0" borderId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0" fontId="30" fillId="93" borderId="70"/>
    <xf numFmtId="320" fontId="30" fillId="93" borderId="70"/>
    <xf numFmtId="0" fontId="180" fillId="0" borderId="9" applyNumberFormat="0" applyFill="0" applyAlignment="0" applyProtection="0"/>
    <xf numFmtId="320" fontId="30" fillId="93" borderId="7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0" fontId="30" fillId="38" borderId="70" applyBorder="0"/>
    <xf numFmtId="320" fontId="30" fillId="38" borderId="70" applyBorder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0" fontId="42" fillId="0" borderId="0"/>
    <xf numFmtId="320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4" applyNumberFormat="0" applyAlignment="0" applyProtection="0"/>
    <xf numFmtId="0" fontId="42" fillId="0" borderId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1" applyNumberFormat="0" applyFont="0" applyFill="0" applyAlignment="0" applyProtection="0"/>
    <xf numFmtId="0" fontId="18" fillId="0" borderId="0"/>
    <xf numFmtId="0" fontId="42" fillId="0" borderId="0"/>
    <xf numFmtId="178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2" applyNumberFormat="0" applyFont="0" applyFill="0" applyAlignment="0" applyProtection="0"/>
    <xf numFmtId="0" fontId="42" fillId="0" borderId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9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7" fontId="21" fillId="0" borderId="0"/>
    <xf numFmtId="0" fontId="18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18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42" fillId="0" borderId="0"/>
    <xf numFmtId="298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2" fontId="18" fillId="0" borderId="21">
      <alignment horizontal="right" vertical="center" shrinkToFit="1"/>
    </xf>
    <xf numFmtId="0" fontId="42" fillId="0" borderId="0"/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9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6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40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5" applyNumberFormat="0" applyFill="0" applyAlignment="0" applyProtection="0">
      <alignment vertical="center"/>
    </xf>
    <xf numFmtId="0" fontId="18" fillId="0" borderId="0"/>
    <xf numFmtId="0" fontId="204" fillId="0" borderId="47" applyNumberFormat="0" applyFill="0" applyAlignment="0" applyProtection="0">
      <alignment vertical="center"/>
    </xf>
    <xf numFmtId="0" fontId="18" fillId="0" borderId="0"/>
    <xf numFmtId="0" fontId="205" fillId="0" borderId="49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4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18" fillId="0" borderId="0"/>
    <xf numFmtId="0" fontId="53" fillId="0" borderId="0"/>
    <xf numFmtId="353" fontId="208" fillId="0" borderId="0" applyFont="0" applyFill="0" applyBorder="0" applyAlignment="0" applyProtection="0"/>
    <xf numFmtId="0" fontId="24" fillId="0" borderId="73">
      <alignment vertical="center"/>
    </xf>
    <xf numFmtId="0" fontId="42" fillId="0" borderId="0"/>
    <xf numFmtId="0" fontId="42" fillId="0" borderId="0"/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18" fillId="0" borderId="0"/>
    <xf numFmtId="0" fontId="24" fillId="0" borderId="73">
      <alignment vertical="center"/>
    </xf>
    <xf numFmtId="0" fontId="24" fillId="0" borderId="73">
      <alignment vertical="center"/>
    </xf>
    <xf numFmtId="0" fontId="53" fillId="0" borderId="0"/>
    <xf numFmtId="354" fontId="208" fillId="0" borderId="0" applyFont="0" applyFill="0" applyBorder="0" applyAlignment="0" applyProtection="0"/>
    <xf numFmtId="0" fontId="18" fillId="0" borderId="0"/>
    <xf numFmtId="0" fontId="18" fillId="0" borderId="0"/>
  </cellStyleXfs>
  <cellXfs count="139">
    <xf numFmtId="0" fontId="0" fillId="0" borderId="0" xfId="0"/>
    <xf numFmtId="0" fontId="1" fillId="0" borderId="10" xfId="0" applyFont="1" applyBorder="1"/>
    <xf numFmtId="0" fontId="1" fillId="0" borderId="0" xfId="0" applyFont="1"/>
    <xf numFmtId="0" fontId="209" fillId="33" borderId="0" xfId="1" applyFont="1" applyFill="1" applyAlignment="1">
      <alignment horizontal="right"/>
    </xf>
    <xf numFmtId="0" fontId="1" fillId="33" borderId="0" xfId="0" applyFont="1" applyFill="1"/>
    <xf numFmtId="0" fontId="209" fillId="33" borderId="0" xfId="1" applyFont="1" applyFill="1" applyAlignment="1"/>
    <xf numFmtId="0" fontId="76" fillId="33" borderId="10" xfId="1" applyFont="1" applyFill="1" applyBorder="1" applyAlignment="1">
      <alignment horizontal="right"/>
    </xf>
    <xf numFmtId="0" fontId="209" fillId="0" borderId="0" xfId="0" applyFont="1"/>
    <xf numFmtId="0" fontId="209" fillId="0" borderId="0" xfId="0" applyFont="1" applyFill="1"/>
    <xf numFmtId="0" fontId="210" fillId="33" borderId="0" xfId="0" applyFont="1" applyFill="1"/>
    <xf numFmtId="0" fontId="209" fillId="33" borderId="0" xfId="0" applyFont="1" applyFill="1"/>
    <xf numFmtId="0" fontId="76" fillId="33" borderId="10" xfId="1" applyFont="1" applyFill="1" applyBorder="1" applyAlignment="1"/>
    <xf numFmtId="0" fontId="1" fillId="33" borderId="10" xfId="0" applyFont="1" applyFill="1" applyBorder="1"/>
    <xf numFmtId="0" fontId="209" fillId="33" borderId="10" xfId="1" applyFont="1" applyFill="1" applyBorder="1" applyAlignment="1">
      <alignment horizontal="right"/>
    </xf>
    <xf numFmtId="0" fontId="76" fillId="33" borderId="0" xfId="30992" applyFont="1" applyFill="1" applyBorder="1" applyAlignment="1">
      <alignment horizontal="left"/>
    </xf>
    <xf numFmtId="173" fontId="210" fillId="33" borderId="0" xfId="30992" applyNumberFormat="1" applyFont="1" applyFill="1" applyBorder="1" applyAlignment="1">
      <alignment horizontal="right"/>
    </xf>
    <xf numFmtId="0" fontId="209" fillId="33" borderId="10" xfId="1" applyFont="1" applyFill="1" applyBorder="1" applyAlignment="1"/>
    <xf numFmtId="0" fontId="76" fillId="33" borderId="72" xfId="1" applyFont="1" applyFill="1" applyBorder="1" applyAlignment="1"/>
    <xf numFmtId="0" fontId="1" fillId="33" borderId="72" xfId="0" applyFont="1" applyFill="1" applyBorder="1"/>
    <xf numFmtId="0" fontId="1" fillId="0" borderId="72" xfId="0" applyFont="1" applyBorder="1"/>
    <xf numFmtId="0" fontId="210" fillId="33" borderId="72" xfId="0" applyFont="1" applyFill="1" applyBorder="1"/>
    <xf numFmtId="0" fontId="209" fillId="33" borderId="72" xfId="0" applyFont="1" applyFill="1" applyBorder="1"/>
    <xf numFmtId="0" fontId="210" fillId="34" borderId="72" xfId="28895" applyNumberFormat="1" applyFont="1" applyFill="1" applyBorder="1" applyAlignment="1">
      <alignment horizontal="right"/>
    </xf>
    <xf numFmtId="0" fontId="210" fillId="33" borderId="72" xfId="28895" applyNumberFormat="1" applyFont="1" applyFill="1" applyBorder="1" applyAlignment="1">
      <alignment horizontal="right"/>
    </xf>
    <xf numFmtId="0" fontId="209" fillId="33" borderId="35" xfId="1" applyFont="1" applyFill="1" applyBorder="1" applyAlignment="1"/>
    <xf numFmtId="0" fontId="210" fillId="34" borderId="35" xfId="28895" applyNumberFormat="1" applyFont="1" applyFill="1" applyBorder="1" applyAlignment="1">
      <alignment horizontal="right"/>
    </xf>
    <xf numFmtId="0" fontId="210" fillId="33" borderId="0" xfId="28895" applyNumberFormat="1" applyFont="1" applyFill="1" applyBorder="1" applyAlignment="1">
      <alignment horizontal="right"/>
    </xf>
    <xf numFmtId="0" fontId="210" fillId="33" borderId="35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1" fontId="209" fillId="34" borderId="0" xfId="28895" applyNumberFormat="1" applyFont="1" applyFill="1" applyBorder="1" applyAlignment="1">
      <alignment horizontal="right"/>
    </xf>
    <xf numFmtId="171" fontId="209" fillId="33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right"/>
    </xf>
    <xf numFmtId="173" fontId="209" fillId="128" borderId="0" xfId="28895" applyNumberFormat="1" applyFont="1" applyFill="1" applyBorder="1" applyAlignment="1">
      <alignment horizontal="right"/>
    </xf>
    <xf numFmtId="173" fontId="209" fillId="33" borderId="0" xfId="28895" applyNumberFormat="1" applyFont="1" applyFill="1" applyBorder="1" applyAlignment="1">
      <alignment horizontal="right"/>
    </xf>
    <xf numFmtId="173" fontId="209" fillId="128" borderId="35" xfId="28895" applyNumberFormat="1" applyFont="1" applyFill="1" applyBorder="1" applyAlignment="1">
      <alignment horizontal="right"/>
    </xf>
    <xf numFmtId="173" fontId="209" fillId="33" borderId="35" xfId="1" applyNumberFormat="1" applyFont="1" applyFill="1" applyBorder="1" applyAlignment="1">
      <alignment horizontal="right"/>
    </xf>
    <xf numFmtId="0" fontId="210" fillId="33" borderId="0" xfId="1" applyFont="1" applyFill="1" applyBorder="1" applyAlignment="1"/>
    <xf numFmtId="173" fontId="210" fillId="128" borderId="0" xfId="28895" applyNumberFormat="1" applyFont="1" applyFill="1" applyBorder="1" applyAlignment="1">
      <alignment horizontal="right"/>
    </xf>
    <xf numFmtId="173" fontId="210" fillId="33" borderId="0" xfId="28895" applyNumberFormat="1" applyFont="1" applyFill="1" applyBorder="1" applyAlignment="1">
      <alignment horizontal="right"/>
    </xf>
    <xf numFmtId="173" fontId="210" fillId="33" borderId="0" xfId="1" applyNumberFormat="1" applyFont="1" applyFill="1" applyBorder="1" applyAlignment="1">
      <alignment horizontal="right"/>
    </xf>
    <xf numFmtId="173" fontId="209" fillId="34" borderId="0" xfId="28895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0" fontId="210" fillId="33" borderId="0" xfId="3" applyFont="1" applyFill="1" applyBorder="1" applyAlignment="1"/>
    <xf numFmtId="0" fontId="209" fillId="33" borderId="13" xfId="1" applyFont="1" applyFill="1" applyBorder="1" applyAlignment="1"/>
    <xf numFmtId="173" fontId="209" fillId="33" borderId="35" xfId="28895" applyNumberFormat="1" applyFont="1" applyFill="1" applyBorder="1" applyAlignment="1">
      <alignment horizontal="right"/>
    </xf>
    <xf numFmtId="0" fontId="210" fillId="33" borderId="70" xfId="1" applyFont="1" applyFill="1" applyBorder="1" applyAlignment="1"/>
    <xf numFmtId="173" fontId="210" fillId="128" borderId="70" xfId="28895" applyNumberFormat="1" applyFont="1" applyFill="1" applyBorder="1" applyAlignment="1">
      <alignment horizontal="right"/>
    </xf>
    <xf numFmtId="173" fontId="210" fillId="33" borderId="70" xfId="1" applyNumberFormat="1" applyFont="1" applyFill="1" applyBorder="1" applyAlignment="1">
      <alignment horizontal="right"/>
    </xf>
    <xf numFmtId="173" fontId="209" fillId="34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3" fontId="209" fillId="128" borderId="10" xfId="0" applyNumberFormat="1" applyFont="1" applyFill="1" applyBorder="1" applyAlignment="1">
      <alignment horizontal="right"/>
    </xf>
    <xf numFmtId="173" fontId="209" fillId="33" borderId="10" xfId="1" applyNumberFormat="1" applyFont="1" applyFill="1" applyBorder="1" applyAlignment="1">
      <alignment horizontal="right"/>
    </xf>
    <xf numFmtId="355" fontId="209" fillId="33" borderId="0" xfId="0" applyNumberFormat="1" applyFont="1" applyFill="1" applyBorder="1" applyAlignment="1">
      <alignment horizontal="right"/>
    </xf>
    <xf numFmtId="0" fontId="1" fillId="33" borderId="0" xfId="0" applyFont="1" applyFill="1" applyBorder="1"/>
    <xf numFmtId="0" fontId="1" fillId="34" borderId="0" xfId="0" applyFont="1" applyFill="1" applyBorder="1"/>
    <xf numFmtId="173" fontId="209" fillId="34" borderId="0" xfId="1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vertical="top" wrapText="1"/>
    </xf>
    <xf numFmtId="176" fontId="209" fillId="128" borderId="10" xfId="0" applyNumberFormat="1" applyFont="1" applyFill="1" applyBorder="1" applyAlignment="1">
      <alignment horizontal="right"/>
    </xf>
    <xf numFmtId="176" fontId="209" fillId="33" borderId="0" xfId="1" applyNumberFormat="1" applyFont="1" applyFill="1" applyBorder="1" applyAlignment="1">
      <alignment horizontal="right"/>
    </xf>
    <xf numFmtId="176" fontId="209" fillId="33" borderId="10" xfId="1" applyNumberFormat="1" applyFont="1" applyFill="1" applyBorder="1" applyAlignment="1">
      <alignment horizontal="right"/>
    </xf>
    <xf numFmtId="176" fontId="209" fillId="128" borderId="35" xfId="0" applyNumberFormat="1" applyFont="1" applyFill="1" applyBorder="1" applyAlignment="1">
      <alignment horizontal="right"/>
    </xf>
    <xf numFmtId="176" fontId="209" fillId="33" borderId="0" xfId="0" applyNumberFormat="1" applyFont="1" applyFill="1" applyBorder="1" applyAlignment="1">
      <alignment horizontal="right"/>
    </xf>
    <xf numFmtId="176" fontId="209" fillId="33" borderId="35" xfId="0" applyNumberFormat="1" applyFont="1" applyFill="1" applyBorder="1" applyAlignment="1">
      <alignment horizontal="right"/>
    </xf>
    <xf numFmtId="0" fontId="211" fillId="0" borderId="0" xfId="28895" applyFont="1" applyBorder="1"/>
    <xf numFmtId="0" fontId="211" fillId="33" borderId="0" xfId="28895" applyFont="1" applyFill="1" applyBorder="1"/>
    <xf numFmtId="0" fontId="212" fillId="33" borderId="10" xfId="1" applyFont="1" applyFill="1" applyBorder="1" applyAlignment="1"/>
    <xf numFmtId="0" fontId="76" fillId="34" borderId="10" xfId="1" applyFont="1" applyFill="1" applyBorder="1" applyAlignment="1">
      <alignment horizontal="right"/>
    </xf>
    <xf numFmtId="173" fontId="209" fillId="128" borderId="0" xfId="1" applyNumberFormat="1" applyFont="1" applyFill="1" applyBorder="1" applyAlignment="1">
      <alignment horizontal="right"/>
    </xf>
    <xf numFmtId="0" fontId="1" fillId="128" borderId="0" xfId="0" applyFont="1" applyFill="1" applyBorder="1"/>
    <xf numFmtId="173" fontId="209" fillId="128" borderId="0" xfId="0" applyNumberFormat="1" applyFont="1" applyFill="1" applyBorder="1" applyAlignment="1">
      <alignment horizontal="right"/>
    </xf>
    <xf numFmtId="0" fontId="209" fillId="33" borderId="10" xfId="1" quotePrefix="1" applyFont="1" applyFill="1" applyBorder="1" applyAlignment="1">
      <alignment wrapText="1"/>
    </xf>
    <xf numFmtId="0" fontId="209" fillId="33" borderId="35" xfId="1" quotePrefix="1" applyFont="1" applyFill="1" applyBorder="1" applyAlignment="1"/>
    <xf numFmtId="175" fontId="209" fillId="128" borderId="35" xfId="28895" applyNumberFormat="1" applyFont="1" applyFill="1" applyBorder="1" applyAlignment="1">
      <alignment horizontal="right"/>
    </xf>
    <xf numFmtId="0" fontId="210" fillId="128" borderId="10" xfId="1" applyFont="1" applyFill="1" applyBorder="1" applyAlignment="1">
      <alignment horizontal="right"/>
    </xf>
    <xf numFmtId="16" fontId="210" fillId="33" borderId="10" xfId="1" quotePrefix="1" applyNumberFormat="1" applyFont="1" applyFill="1" applyBorder="1" applyAlignment="1">
      <alignment horizontal="right"/>
    </xf>
    <xf numFmtId="0" fontId="210" fillId="33" borderId="10" xfId="1" applyFont="1" applyFill="1" applyBorder="1" applyAlignment="1">
      <alignment horizontal="right"/>
    </xf>
    <xf numFmtId="0" fontId="210" fillId="34" borderId="35" xfId="0" applyNumberFormat="1" applyFont="1" applyFill="1" applyBorder="1" applyAlignment="1">
      <alignment horizontal="right"/>
    </xf>
    <xf numFmtId="172" fontId="210" fillId="33" borderId="0" xfId="2" applyNumberFormat="1" applyFont="1" applyFill="1" applyBorder="1" applyAlignment="1">
      <alignment horizontal="right"/>
    </xf>
    <xf numFmtId="0" fontId="210" fillId="33" borderId="35" xfId="0" applyNumberFormat="1" applyFont="1" applyFill="1" applyBorder="1" applyAlignment="1">
      <alignment horizontal="right"/>
    </xf>
    <xf numFmtId="0" fontId="210" fillId="34" borderId="0" xfId="0" applyNumberFormat="1" applyFont="1" applyFill="1" applyBorder="1" applyAlignment="1">
      <alignment horizontal="right"/>
    </xf>
    <xf numFmtId="0" fontId="210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3" fontId="209" fillId="33" borderId="0" xfId="0" applyNumberFormat="1" applyFont="1" applyFill="1" applyBorder="1" applyAlignment="1">
      <alignment horizontal="right"/>
    </xf>
    <xf numFmtId="173" fontId="209" fillId="128" borderId="35" xfId="0" applyNumberFormat="1" applyFont="1" applyFill="1" applyBorder="1" applyAlignment="1">
      <alignment horizontal="right"/>
    </xf>
    <xf numFmtId="173" fontId="209" fillId="33" borderId="35" xfId="0" applyNumberFormat="1" applyFont="1" applyFill="1" applyBorder="1" applyAlignment="1">
      <alignment horizontal="right"/>
    </xf>
    <xf numFmtId="173" fontId="210" fillId="128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Border="1" applyAlignment="1">
      <alignment horizontal="right"/>
    </xf>
    <xf numFmtId="0" fontId="210" fillId="33" borderId="35" xfId="1" applyFont="1" applyFill="1" applyBorder="1" applyAlignment="1"/>
    <xf numFmtId="173" fontId="210" fillId="128" borderId="35" xfId="0" applyNumberFormat="1" applyFont="1" applyFill="1" applyBorder="1" applyAlignment="1">
      <alignment horizontal="right"/>
    </xf>
    <xf numFmtId="173" fontId="210" fillId="33" borderId="35" xfId="0" applyNumberFormat="1" applyFont="1" applyFill="1" applyBorder="1" applyAlignment="1">
      <alignment horizontal="right"/>
    </xf>
    <xf numFmtId="0" fontId="33" fillId="33" borderId="0" xfId="1" applyFont="1" applyFill="1" applyAlignment="1"/>
    <xf numFmtId="0" fontId="76" fillId="33" borderId="0" xfId="1" applyFont="1" applyFill="1" applyAlignment="1">
      <alignment wrapText="1"/>
    </xf>
    <xf numFmtId="0" fontId="209" fillId="33" borderId="0" xfId="1" applyFont="1" applyFill="1" applyBorder="1" applyAlignment="1" applyProtection="1"/>
    <xf numFmtId="0" fontId="76" fillId="33" borderId="35" xfId="1" applyFont="1" applyFill="1" applyBorder="1" applyAlignment="1"/>
    <xf numFmtId="171" fontId="210" fillId="33" borderId="10" xfId="0" applyNumberFormat="1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177" fontId="209" fillId="33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Alignment="1">
      <alignment horizontal="right"/>
    </xf>
    <xf numFmtId="174" fontId="33" fillId="33" borderId="0" xfId="1" applyNumberFormat="1" applyFont="1" applyFill="1" applyAlignment="1"/>
    <xf numFmtId="173" fontId="209" fillId="33" borderId="0" xfId="0" applyNumberFormat="1" applyFont="1" applyFill="1" applyAlignment="1">
      <alignment horizontal="right"/>
    </xf>
    <xf numFmtId="0" fontId="213" fillId="33" borderId="0" xfId="1" applyNumberFormat="1" applyFont="1" applyFill="1" applyAlignment="1">
      <alignment wrapText="1"/>
    </xf>
    <xf numFmtId="173" fontId="209" fillId="33" borderId="0" xfId="1" applyNumberFormat="1" applyFont="1" applyFill="1" applyAlignment="1">
      <alignment horizontal="right" wrapText="1"/>
    </xf>
    <xf numFmtId="173" fontId="33" fillId="128" borderId="35" xfId="0" applyNumberFormat="1" applyFont="1" applyFill="1" applyBorder="1" applyAlignment="1">
      <alignment horizontal="right"/>
    </xf>
    <xf numFmtId="173" fontId="210" fillId="33" borderId="10" xfId="0" applyNumberFormat="1" applyFont="1" applyFill="1" applyBorder="1" applyAlignment="1">
      <alignment horizontal="right"/>
    </xf>
    <xf numFmtId="0" fontId="33" fillId="33" borderId="0" xfId="1" applyNumberFormat="1" applyFont="1" applyFill="1" applyAlignment="1"/>
    <xf numFmtId="0" fontId="213" fillId="33" borderId="0" xfId="1" applyNumberFormat="1" applyFont="1" applyFill="1" applyAlignment="1"/>
    <xf numFmtId="0" fontId="76" fillId="33" borderId="0" xfId="1" applyNumberFormat="1" applyFont="1" applyFill="1" applyAlignment="1"/>
    <xf numFmtId="173" fontId="33" fillId="128" borderId="0" xfId="0" applyNumberFormat="1" applyFont="1" applyFill="1" applyBorder="1" applyAlignment="1">
      <alignment horizontal="right"/>
    </xf>
    <xf numFmtId="173" fontId="210" fillId="128" borderId="10" xfId="0" applyNumberFormat="1" applyFont="1" applyFill="1" applyBorder="1" applyAlignment="1">
      <alignment horizontal="right"/>
    </xf>
    <xf numFmtId="173" fontId="209" fillId="35" borderId="0" xfId="0" applyNumberFormat="1" applyFont="1" applyFill="1" applyBorder="1" applyAlignment="1">
      <alignment horizontal="right"/>
    </xf>
    <xf numFmtId="0" fontId="76" fillId="33" borderId="70" xfId="1" applyNumberFormat="1" applyFont="1" applyFill="1" applyBorder="1" applyAlignment="1"/>
    <xf numFmtId="173" fontId="210" fillId="128" borderId="70" xfId="0" applyNumberFormat="1" applyFont="1" applyFill="1" applyBorder="1" applyAlignment="1">
      <alignment horizontal="right"/>
    </xf>
    <xf numFmtId="173" fontId="210" fillId="33" borderId="70" xfId="0" applyNumberFormat="1" applyFont="1" applyFill="1" applyBorder="1" applyAlignment="1">
      <alignment horizontal="right"/>
    </xf>
    <xf numFmtId="0" fontId="210" fillId="35" borderId="10" xfId="30992" applyFont="1" applyFill="1" applyBorder="1" applyAlignment="1">
      <alignment horizontal="left"/>
    </xf>
    <xf numFmtId="0" fontId="210" fillId="34" borderId="10" xfId="1" applyFont="1" applyFill="1" applyBorder="1" applyAlignment="1">
      <alignment horizontal="right"/>
    </xf>
    <xf numFmtId="0" fontId="210" fillId="35" borderId="35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33" fillId="33" borderId="35" xfId="30992" applyFont="1" applyFill="1" applyBorder="1" applyAlignment="1">
      <alignment horizontal="left"/>
    </xf>
    <xf numFmtId="173" fontId="209" fillId="34" borderId="35" xfId="0" applyNumberFormat="1" applyFont="1" applyFill="1" applyBorder="1" applyAlignment="1">
      <alignment horizontal="right"/>
    </xf>
    <xf numFmtId="0" fontId="210" fillId="33" borderId="70" xfId="30992" applyFont="1" applyFill="1" applyBorder="1" applyAlignment="1"/>
    <xf numFmtId="173" fontId="210" fillId="127" borderId="70" xfId="0" applyNumberFormat="1" applyFont="1" applyFill="1" applyBorder="1" applyAlignment="1">
      <alignment horizontal="right"/>
    </xf>
    <xf numFmtId="0" fontId="209" fillId="35" borderId="0" xfId="30992" applyFont="1" applyFill="1" applyAlignment="1"/>
    <xf numFmtId="173" fontId="209" fillId="34" borderId="0" xfId="30992" applyNumberFormat="1" applyFont="1" applyFill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0" fontId="210" fillId="35" borderId="70" xfId="30992" applyFont="1" applyFill="1" applyBorder="1" applyAlignment="1"/>
    <xf numFmtId="173" fontId="210" fillId="34" borderId="70" xfId="0" applyNumberFormat="1" applyFont="1" applyFill="1" applyBorder="1" applyAlignment="1">
      <alignment horizontal="right"/>
    </xf>
    <xf numFmtId="173" fontId="209" fillId="127" borderId="0" xfId="30992" applyNumberFormat="1" applyFont="1" applyFill="1" applyAlignment="1">
      <alignment horizontal="right"/>
    </xf>
    <xf numFmtId="173" fontId="209" fillId="127" borderId="0" xfId="0" applyNumberFormat="1" applyFont="1" applyFill="1" applyBorder="1" applyAlignment="1">
      <alignment horizontal="right"/>
    </xf>
    <xf numFmtId="0" fontId="210" fillId="33" borderId="70" xfId="1" applyFont="1" applyFill="1" applyBorder="1" applyAlignment="1">
      <alignment horizontal="right"/>
    </xf>
    <xf numFmtId="0" fontId="210" fillId="33" borderId="0" xfId="0" applyNumberFormat="1" applyFont="1" applyFill="1" applyBorder="1" applyAlignment="1">
      <alignment horizontal="right"/>
    </xf>
    <xf numFmtId="0" fontId="76" fillId="33" borderId="35" xfId="30992" applyFont="1" applyFill="1" applyBorder="1" applyAlignment="1">
      <alignment horizontal="left"/>
    </xf>
    <xf numFmtId="173" fontId="210" fillId="34" borderId="35" xfId="0" applyNumberFormat="1" applyFont="1" applyFill="1" applyBorder="1" applyAlignment="1">
      <alignment horizontal="right"/>
    </xf>
    <xf numFmtId="0" fontId="210" fillId="33" borderId="35" xfId="1" applyFont="1" applyFill="1" applyBorder="1" applyAlignment="1">
      <alignment horizontal="right"/>
    </xf>
    <xf numFmtId="0" fontId="214" fillId="33" borderId="70" xfId="31292" applyFont="1" applyFill="1" applyBorder="1"/>
    <xf numFmtId="0" fontId="215" fillId="35" borderId="0" xfId="31292" applyFont="1" applyFill="1"/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Financial%20statements\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Sheet"/>
      <sheetName val="Data"/>
      <sheetName val="Manual input"/>
      <sheetName val="BoD"/>
      <sheetName val="PnL"/>
      <sheetName val="BS"/>
      <sheetName val="Equity"/>
      <sheetName val="CF"/>
      <sheetName val="5 Business combinations"/>
      <sheetName val="6 Non-ifrs"/>
      <sheetName val="7 Segment"/>
      <sheetName val="8 Revenues"/>
      <sheetName val="9 Expenses by nature"/>
      <sheetName val="10 Net finance costs"/>
      <sheetName val="11 Income tax"/>
      <sheetName val="12 Earnings per share"/>
      <sheetName val="13 PPE"/>
      <sheetName val="14 Right of use assets"/>
      <sheetName val="15 Goodwill"/>
      <sheetName val="16 Intangible assets"/>
      <sheetName val="17 Investments"/>
      <sheetName val="18 Receivables and prepayments"/>
      <sheetName val="19 Deferred income tax"/>
      <sheetName val="20 Inventories"/>
      <sheetName val="21 Equity"/>
      <sheetName val="22 Borrowings and lease"/>
      <sheetName val="23 Provisions"/>
      <sheetName val="24 Trade and payables"/>
      <sheetName val="25 Financial instruments"/>
      <sheetName val="29 Quarterly results"/>
      <sheetName val="YE staff costs"/>
      <sheetName val="YE fees auditors"/>
      <sheetName val="YE Critical accountant estimate"/>
      <sheetName val="Year-End HV"/>
      <sheetName val="Press release data Data"/>
      <sheetName val="Press Release - Key Figures"/>
      <sheetName val="Press release - Graphs"/>
      <sheetName val="Presentation"/>
    </sheetNames>
    <sheetDataSet>
      <sheetData sheetId="0"/>
      <sheetData sheetId="1"/>
      <sheetData sheetId="2">
        <row r="1">
          <cell r="A1" t="str">
            <v>January</v>
          </cell>
          <cell r="C1" t="str">
            <v>Q1</v>
          </cell>
          <cell r="D1" t="str">
            <v>Q2</v>
          </cell>
          <cell r="E1" t="str">
            <v>Q3</v>
          </cell>
          <cell r="F1" t="str">
            <v>Q4</v>
          </cell>
        </row>
        <row r="2">
          <cell r="A2" t="str">
            <v>February</v>
          </cell>
          <cell r="C2" t="str">
            <v>Q1</v>
          </cell>
          <cell r="D2" t="str">
            <v>Q2</v>
          </cell>
          <cell r="E2" t="str">
            <v>Q3</v>
          </cell>
          <cell r="F2" t="str">
            <v>Q4</v>
          </cell>
        </row>
        <row r="3">
          <cell r="A3" t="str">
            <v>March</v>
          </cell>
          <cell r="B3" t="str">
            <v>December</v>
          </cell>
          <cell r="C3" t="str">
            <v>Q1</v>
          </cell>
          <cell r="D3" t="str">
            <v>Q2</v>
          </cell>
          <cell r="E3" t="str">
            <v>Q3</v>
          </cell>
          <cell r="F3" t="str">
            <v>Q4</v>
          </cell>
          <cell r="G3" t="str">
            <v>31/03</v>
          </cell>
        </row>
        <row r="4">
          <cell r="A4" t="str">
            <v>April</v>
          </cell>
          <cell r="C4" t="str">
            <v>Q2</v>
          </cell>
          <cell r="D4" t="str">
            <v>Q3</v>
          </cell>
          <cell r="E4" t="str">
            <v>Q4</v>
          </cell>
          <cell r="F4" t="str">
            <v>Q1</v>
          </cell>
        </row>
        <row r="5">
          <cell r="A5" t="str">
            <v>May</v>
          </cell>
          <cell r="C5" t="str">
            <v>Q2</v>
          </cell>
          <cell r="D5" t="str">
            <v>Q3</v>
          </cell>
          <cell r="E5" t="str">
            <v>Q4</v>
          </cell>
          <cell r="F5" t="str">
            <v>Q1</v>
          </cell>
        </row>
        <row r="6">
          <cell r="A6" t="str">
            <v>June</v>
          </cell>
          <cell r="B6" t="str">
            <v>March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Q1</v>
          </cell>
          <cell r="G6" t="str">
            <v>30/06</v>
          </cell>
        </row>
        <row r="7">
          <cell r="A7" t="str">
            <v>July</v>
          </cell>
          <cell r="C7" t="str">
            <v>Q3</v>
          </cell>
          <cell r="D7" t="str">
            <v>Q4</v>
          </cell>
          <cell r="E7" t="str">
            <v>Q1</v>
          </cell>
          <cell r="F7" t="str">
            <v>Q2</v>
          </cell>
        </row>
        <row r="8">
          <cell r="A8" t="str">
            <v>August</v>
          </cell>
          <cell r="C8" t="str">
            <v>Q3</v>
          </cell>
          <cell r="D8" t="str">
            <v>Q4</v>
          </cell>
          <cell r="E8" t="str">
            <v>Q1</v>
          </cell>
          <cell r="F8" t="str">
            <v>Q2</v>
          </cell>
        </row>
        <row r="9">
          <cell r="A9" t="str">
            <v>September</v>
          </cell>
          <cell r="B9" t="str">
            <v>June</v>
          </cell>
          <cell r="C9" t="str">
            <v>Q3</v>
          </cell>
          <cell r="D9" t="str">
            <v>Q4</v>
          </cell>
          <cell r="E9" t="str">
            <v>Q1</v>
          </cell>
          <cell r="F9" t="str">
            <v>Q2</v>
          </cell>
          <cell r="G9" t="str">
            <v>30/09</v>
          </cell>
        </row>
        <row r="10">
          <cell r="A10" t="str">
            <v>October</v>
          </cell>
          <cell r="C10" t="str">
            <v>Q4</v>
          </cell>
          <cell r="D10" t="str">
            <v>Q1</v>
          </cell>
          <cell r="E10" t="str">
            <v>Q2</v>
          </cell>
          <cell r="F10" t="str">
            <v>Q3</v>
          </cell>
        </row>
        <row r="11">
          <cell r="A11" t="str">
            <v>November</v>
          </cell>
          <cell r="C11" t="str">
            <v>Q4</v>
          </cell>
          <cell r="D11" t="str">
            <v>Q1</v>
          </cell>
          <cell r="E11" t="str">
            <v>Q2</v>
          </cell>
          <cell r="F11" t="str">
            <v>Q3</v>
          </cell>
        </row>
        <row r="12">
          <cell r="A12" t="str">
            <v>December</v>
          </cell>
          <cell r="B12" t="str">
            <v>September</v>
          </cell>
          <cell r="C12" t="str">
            <v>Q4</v>
          </cell>
          <cell r="D12" t="str">
            <v>Q1</v>
          </cell>
          <cell r="E12" t="str">
            <v>Q2</v>
          </cell>
          <cell r="F12" t="str">
            <v>Q3</v>
          </cell>
          <cell r="G12" t="str">
            <v>31/12</v>
          </cell>
        </row>
      </sheetData>
      <sheetData sheetId="3">
        <row r="7">
          <cell r="D7">
            <v>2020</v>
          </cell>
        </row>
        <row r="8">
          <cell r="D8" t="str">
            <v>March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M15" sqref="M15"/>
    </sheetView>
  </sheetViews>
  <sheetFormatPr defaultColWidth="9.140625" defaultRowHeight="12.75"/>
  <cols>
    <col min="1" max="1" width="49" style="2" customWidth="1"/>
    <col min="2" max="2" width="1.5703125" style="4" customWidth="1"/>
    <col min="3" max="3" width="9.140625" style="2"/>
    <col min="4" max="4" width="1.85546875" style="2" customWidth="1"/>
    <col min="5" max="16384" width="9.140625" style="2"/>
  </cols>
  <sheetData>
    <row r="1" spans="1:5">
      <c r="A1" s="17" t="s">
        <v>105</v>
      </c>
      <c r="B1" s="18"/>
      <c r="C1" s="19"/>
      <c r="D1" s="19"/>
      <c r="E1" s="19"/>
    </row>
    <row r="2" spans="1:5">
      <c r="A2" s="4"/>
      <c r="C2" s="4"/>
      <c r="D2" s="4"/>
      <c r="E2" s="4"/>
    </row>
    <row r="3" spans="1:5">
      <c r="A3" s="18"/>
      <c r="B3" s="18"/>
      <c r="C3" s="22" t="s">
        <v>0</v>
      </c>
      <c r="D3" s="18"/>
      <c r="E3" s="23" t="s">
        <v>0</v>
      </c>
    </row>
    <row r="4" spans="1:5">
      <c r="A4" s="24" t="s">
        <v>1</v>
      </c>
      <c r="C4" s="25">
        <v>2020</v>
      </c>
      <c r="D4" s="26"/>
      <c r="E4" s="27">
        <v>2019</v>
      </c>
    </row>
    <row r="5" spans="1:5">
      <c r="A5" s="28"/>
      <c r="C5" s="29"/>
      <c r="D5" s="30"/>
      <c r="E5" s="31"/>
    </row>
    <row r="6" spans="1:5">
      <c r="A6" s="28" t="s">
        <v>2</v>
      </c>
      <c r="C6" s="32">
        <v>301.60000000000002</v>
      </c>
      <c r="D6" s="33"/>
      <c r="E6" s="33">
        <v>324.60000000000002</v>
      </c>
    </row>
    <row r="7" spans="1:5">
      <c r="A7" s="24" t="s">
        <v>3</v>
      </c>
      <c r="C7" s="34">
        <v>-194.3</v>
      </c>
      <c r="D7" s="33"/>
      <c r="E7" s="35">
        <v>-199.2</v>
      </c>
    </row>
    <row r="8" spans="1:5">
      <c r="A8" s="36" t="s">
        <v>4</v>
      </c>
      <c r="C8" s="37">
        <v>107.3</v>
      </c>
      <c r="D8" s="38"/>
      <c r="E8" s="39">
        <v>125.4</v>
      </c>
    </row>
    <row r="9" spans="1:5">
      <c r="A9" s="28"/>
      <c r="C9" s="40"/>
      <c r="D9" s="33"/>
      <c r="E9" s="41"/>
    </row>
    <row r="10" spans="1:5">
      <c r="A10" s="28" t="s">
        <v>5</v>
      </c>
      <c r="C10" s="32">
        <v>-42.1</v>
      </c>
      <c r="D10" s="33"/>
      <c r="E10" s="41">
        <v>-39</v>
      </c>
    </row>
    <row r="11" spans="1:5">
      <c r="A11" s="28" t="s">
        <v>7</v>
      </c>
      <c r="C11" s="32">
        <v>-24</v>
      </c>
      <c r="D11" s="33"/>
      <c r="E11" s="41">
        <v>-20.100000000000001</v>
      </c>
    </row>
    <row r="12" spans="1:5">
      <c r="A12" s="24" t="s">
        <v>6</v>
      </c>
      <c r="C12" s="34">
        <v>-18.399999999999999</v>
      </c>
      <c r="D12" s="33"/>
      <c r="E12" s="35">
        <v>-21.4</v>
      </c>
    </row>
    <row r="13" spans="1:5">
      <c r="A13" s="42" t="s">
        <v>10</v>
      </c>
      <c r="C13" s="37">
        <v>22.8</v>
      </c>
      <c r="D13" s="38"/>
      <c r="E13" s="39">
        <v>44.9</v>
      </c>
    </row>
    <row r="14" spans="1:5">
      <c r="A14" s="43"/>
      <c r="C14" s="40"/>
      <c r="D14" s="33"/>
      <c r="E14" s="41"/>
    </row>
    <row r="15" spans="1:5">
      <c r="A15" s="28" t="s">
        <v>11</v>
      </c>
      <c r="C15" s="32">
        <v>-5.1999999999999993</v>
      </c>
      <c r="D15" s="33"/>
      <c r="E15" s="33">
        <v>-4.5999999999999996</v>
      </c>
    </row>
    <row r="16" spans="1:5">
      <c r="A16" s="24" t="s">
        <v>12</v>
      </c>
      <c r="C16" s="34">
        <v>0.2</v>
      </c>
      <c r="D16" s="33"/>
      <c r="E16" s="35">
        <v>0.8</v>
      </c>
    </row>
    <row r="17" spans="1:5">
      <c r="A17" s="28" t="s">
        <v>13</v>
      </c>
      <c r="C17" s="32">
        <v>-4.9999999999999991</v>
      </c>
      <c r="D17" s="33"/>
      <c r="E17" s="33">
        <v>-3.8</v>
      </c>
    </row>
    <row r="18" spans="1:5">
      <c r="A18" s="28"/>
      <c r="C18" s="40"/>
      <c r="D18" s="33"/>
      <c r="E18" s="33"/>
    </row>
    <row r="19" spans="1:5">
      <c r="A19" s="28" t="s">
        <v>106</v>
      </c>
      <c r="C19" s="32">
        <v>0.01</v>
      </c>
      <c r="D19" s="33"/>
      <c r="E19" s="33">
        <v>0</v>
      </c>
    </row>
    <row r="20" spans="1:5">
      <c r="A20" s="28"/>
      <c r="C20" s="40"/>
      <c r="D20" s="33"/>
      <c r="E20" s="41"/>
    </row>
    <row r="21" spans="1:5">
      <c r="A21" s="36" t="s">
        <v>14</v>
      </c>
      <c r="C21" s="37">
        <v>17.8</v>
      </c>
      <c r="D21" s="38"/>
      <c r="E21" s="39">
        <v>41.1</v>
      </c>
    </row>
    <row r="22" spans="1:5">
      <c r="A22" s="28"/>
      <c r="C22" s="32"/>
      <c r="D22" s="33"/>
      <c r="E22" s="41"/>
    </row>
    <row r="23" spans="1:5">
      <c r="A23" s="24" t="s">
        <v>15</v>
      </c>
      <c r="C23" s="34">
        <v>-4.4000000000000004</v>
      </c>
      <c r="D23" s="33"/>
      <c r="E23" s="44">
        <v>-8.9</v>
      </c>
    </row>
    <row r="24" spans="1:5">
      <c r="A24" s="45" t="s">
        <v>16</v>
      </c>
      <c r="C24" s="46">
        <v>13.4</v>
      </c>
      <c r="D24" s="38"/>
      <c r="E24" s="47">
        <v>32.200000000000003</v>
      </c>
    </row>
    <row r="25" spans="1:5">
      <c r="A25" s="28"/>
      <c r="C25" s="48"/>
      <c r="D25" s="41"/>
      <c r="E25" s="41"/>
    </row>
    <row r="26" spans="1:5">
      <c r="A26" s="49" t="s">
        <v>17</v>
      </c>
      <c r="C26" s="48"/>
      <c r="D26" s="41"/>
      <c r="E26" s="41"/>
    </row>
    <row r="27" spans="1:5">
      <c r="A27" s="16" t="s">
        <v>18</v>
      </c>
      <c r="C27" s="50">
        <v>13.4</v>
      </c>
      <c r="D27" s="41"/>
      <c r="E27" s="51">
        <v>32.1999</v>
      </c>
    </row>
    <row r="28" spans="1:5">
      <c r="A28" s="24" t="s">
        <v>19</v>
      </c>
      <c r="C28" s="34">
        <v>1E-4</v>
      </c>
      <c r="D28" s="52"/>
      <c r="E28" s="35">
        <v>1E-4</v>
      </c>
    </row>
    <row r="29" spans="1:5">
      <c r="A29" s="53"/>
      <c r="C29" s="54"/>
      <c r="D29" s="53"/>
      <c r="E29" s="53"/>
    </row>
    <row r="30" spans="1:5">
      <c r="A30" s="36"/>
      <c r="C30" s="55"/>
      <c r="D30" s="41"/>
      <c r="E30" s="41"/>
    </row>
    <row r="31" spans="1:5" ht="33.75">
      <c r="A31" s="56" t="s">
        <v>20</v>
      </c>
      <c r="C31" s="55"/>
      <c r="D31" s="56"/>
      <c r="E31" s="56"/>
    </row>
    <row r="32" spans="1:5">
      <c r="A32" s="16" t="s">
        <v>21</v>
      </c>
      <c r="C32" s="57">
        <v>1.7638037439688181</v>
      </c>
      <c r="D32" s="58"/>
      <c r="E32" s="59">
        <v>4.8499999999999996</v>
      </c>
    </row>
    <row r="33" spans="1:5" ht="12.75" customHeight="1">
      <c r="A33" s="24" t="s">
        <v>22</v>
      </c>
      <c r="C33" s="60">
        <v>1.752271419750143</v>
      </c>
      <c r="D33" s="61"/>
      <c r="E33" s="62">
        <v>4.82</v>
      </c>
    </row>
    <row r="34" spans="1:5" ht="14.25">
      <c r="A34" s="63"/>
      <c r="C34" s="64"/>
      <c r="D34" s="64"/>
      <c r="E34" s="64"/>
    </row>
    <row r="35" spans="1:5">
      <c r="A35" s="65"/>
      <c r="B35" s="12"/>
      <c r="C35" s="66" t="s">
        <v>0</v>
      </c>
      <c r="D35" s="6"/>
      <c r="E35" s="6" t="s">
        <v>0</v>
      </c>
    </row>
    <row r="36" spans="1:5">
      <c r="A36" s="24" t="s">
        <v>23</v>
      </c>
      <c r="C36" s="25">
        <v>2020</v>
      </c>
      <c r="D36" s="26"/>
      <c r="E36" s="27">
        <v>2019</v>
      </c>
    </row>
    <row r="37" spans="1:5">
      <c r="A37" s="28"/>
      <c r="C37" s="29"/>
      <c r="D37" s="30"/>
      <c r="E37" s="31"/>
    </row>
    <row r="38" spans="1:5">
      <c r="A38" s="24" t="s">
        <v>16</v>
      </c>
      <c r="C38" s="34">
        <v>13.4</v>
      </c>
      <c r="D38" s="33"/>
      <c r="E38" s="35">
        <v>32.200000000000003</v>
      </c>
    </row>
    <row r="39" spans="1:5">
      <c r="A39" s="28"/>
      <c r="C39" s="32"/>
      <c r="D39" s="33"/>
      <c r="E39" s="33"/>
    </row>
    <row r="40" spans="1:5">
      <c r="A40" s="56" t="s">
        <v>24</v>
      </c>
      <c r="C40" s="67"/>
      <c r="D40" s="56"/>
      <c r="E40" s="56"/>
    </row>
    <row r="41" spans="1:5">
      <c r="A41" s="16" t="s">
        <v>25</v>
      </c>
      <c r="C41" s="50">
        <v>-8.6999999999999993</v>
      </c>
      <c r="D41" s="58"/>
      <c r="E41" s="51">
        <v>4.8</v>
      </c>
    </row>
    <row r="42" spans="1:5">
      <c r="A42" s="28" t="s">
        <v>26</v>
      </c>
      <c r="C42" s="32">
        <v>-0.10000000000000009</v>
      </c>
      <c r="D42" s="33"/>
      <c r="E42" s="33">
        <v>-0.1</v>
      </c>
    </row>
    <row r="43" spans="1:5">
      <c r="A43" s="28" t="s">
        <v>27</v>
      </c>
      <c r="C43" s="32">
        <v>-1E-3</v>
      </c>
      <c r="D43" s="33"/>
      <c r="E43" s="33">
        <v>-0.1</v>
      </c>
    </row>
    <row r="44" spans="1:5">
      <c r="A44" s="16" t="s">
        <v>28</v>
      </c>
      <c r="C44" s="50">
        <v>-8.8009999999999984</v>
      </c>
      <c r="D44" s="41"/>
      <c r="E44" s="51">
        <v>4.6000000000000005</v>
      </c>
    </row>
    <row r="45" spans="1:5">
      <c r="A45" s="45" t="s">
        <v>29</v>
      </c>
      <c r="C45" s="46">
        <v>4.6000000000000014</v>
      </c>
      <c r="D45" s="38"/>
      <c r="E45" s="47">
        <v>36.799999999999997</v>
      </c>
    </row>
    <row r="46" spans="1:5">
      <c r="A46" s="53"/>
      <c r="C46" s="68"/>
      <c r="D46" s="53"/>
      <c r="E46" s="53"/>
    </row>
    <row r="47" spans="1:5">
      <c r="A47" s="36"/>
      <c r="C47" s="67"/>
      <c r="D47" s="41"/>
      <c r="E47" s="41"/>
    </row>
    <row r="48" spans="1:5">
      <c r="A48" s="49" t="s">
        <v>17</v>
      </c>
      <c r="C48" s="69"/>
      <c r="D48" s="41"/>
      <c r="E48" s="41"/>
    </row>
    <row r="49" spans="1:5" ht="22.5">
      <c r="A49" s="70" t="s">
        <v>107</v>
      </c>
      <c r="C49" s="50">
        <v>4.6000000000000014</v>
      </c>
      <c r="D49" s="41"/>
      <c r="E49" s="51">
        <v>36.799999999999997</v>
      </c>
    </row>
    <row r="50" spans="1:5">
      <c r="A50" s="71" t="s">
        <v>108</v>
      </c>
      <c r="C50" s="72">
        <v>0</v>
      </c>
      <c r="D50" s="52"/>
      <c r="E50" s="44">
        <v>1.0000000000000001E-5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4" zoomScaleNormal="100" workbookViewId="0">
      <selection activeCell="H25" sqref="H25"/>
    </sheetView>
  </sheetViews>
  <sheetFormatPr defaultColWidth="9.140625" defaultRowHeight="12.75"/>
  <cols>
    <col min="1" max="1" width="65.7109375" style="2" customWidth="1"/>
    <col min="2" max="2" width="1.42578125" style="4" customWidth="1"/>
    <col min="3" max="3" width="8.28515625" style="2" customWidth="1"/>
    <col min="4" max="4" width="1.42578125" style="2" customWidth="1"/>
    <col min="5" max="16384" width="9.140625" style="2"/>
  </cols>
  <sheetData>
    <row r="1" spans="1:5" s="1" customFormat="1">
      <c r="A1" s="11" t="s">
        <v>104</v>
      </c>
      <c r="B1" s="6"/>
      <c r="C1" s="13"/>
      <c r="D1" s="13"/>
    </row>
    <row r="2" spans="1:5">
      <c r="A2" s="5"/>
      <c r="B2" s="3"/>
      <c r="C2" s="3"/>
      <c r="D2" s="3"/>
    </row>
    <row r="3" spans="1:5">
      <c r="A3" s="16"/>
      <c r="B3" s="13"/>
      <c r="C3" s="73" t="s">
        <v>116</v>
      </c>
      <c r="D3" s="74"/>
      <c r="E3" s="75" t="s">
        <v>117</v>
      </c>
    </row>
    <row r="4" spans="1:5">
      <c r="A4" s="24" t="s">
        <v>30</v>
      </c>
      <c r="C4" s="76">
        <v>2020</v>
      </c>
      <c r="D4" s="77"/>
      <c r="E4" s="78">
        <v>2019</v>
      </c>
    </row>
    <row r="5" spans="1:5" ht="3.75" customHeight="1">
      <c r="A5" s="28"/>
      <c r="C5" s="79"/>
      <c r="D5" s="31"/>
      <c r="E5" s="80"/>
    </row>
    <row r="6" spans="1:5">
      <c r="A6" s="81" t="s">
        <v>60</v>
      </c>
      <c r="C6" s="82"/>
      <c r="D6" s="83"/>
      <c r="E6" s="84"/>
    </row>
    <row r="7" spans="1:5">
      <c r="A7" s="28" t="s">
        <v>61</v>
      </c>
      <c r="C7" s="69">
        <v>178.4</v>
      </c>
      <c r="D7" s="85"/>
      <c r="E7" s="85">
        <v>181.4</v>
      </c>
    </row>
    <row r="8" spans="1:5">
      <c r="A8" s="28" t="s">
        <v>62</v>
      </c>
      <c r="C8" s="69">
        <v>37</v>
      </c>
      <c r="D8" s="85"/>
      <c r="E8" s="85">
        <v>36.4</v>
      </c>
    </row>
    <row r="9" spans="1:5">
      <c r="A9" s="28" t="s">
        <v>63</v>
      </c>
      <c r="C9" s="69">
        <v>644.1</v>
      </c>
      <c r="D9" s="85"/>
      <c r="E9" s="85">
        <v>645.79999999999995</v>
      </c>
    </row>
    <row r="10" spans="1:5">
      <c r="A10" s="28" t="s">
        <v>64</v>
      </c>
      <c r="C10" s="69">
        <v>250.2</v>
      </c>
      <c r="D10" s="85"/>
      <c r="E10" s="85">
        <v>252.4</v>
      </c>
    </row>
    <row r="11" spans="1:5">
      <c r="A11" s="28" t="s">
        <v>109</v>
      </c>
      <c r="C11" s="69">
        <v>15.6</v>
      </c>
      <c r="D11" s="85"/>
      <c r="E11" s="85">
        <v>15.6</v>
      </c>
    </row>
    <row r="12" spans="1:5">
      <c r="A12" s="28" t="s">
        <v>65</v>
      </c>
      <c r="C12" s="69">
        <v>2.7</v>
      </c>
      <c r="D12" s="85"/>
      <c r="E12" s="85">
        <v>2.1</v>
      </c>
    </row>
    <row r="13" spans="1:5">
      <c r="A13" s="24" t="s">
        <v>67</v>
      </c>
      <c r="C13" s="86">
        <v>12.700000000000001</v>
      </c>
      <c r="D13" s="85"/>
      <c r="E13" s="87">
        <v>11.9</v>
      </c>
    </row>
    <row r="14" spans="1:5">
      <c r="A14" s="81" t="s">
        <v>68</v>
      </c>
      <c r="C14" s="88">
        <v>1140.7</v>
      </c>
      <c r="D14" s="41"/>
      <c r="E14" s="89">
        <v>1145.5999999999999</v>
      </c>
    </row>
    <row r="15" spans="1:5" ht="7.5" customHeight="1">
      <c r="C15" s="48"/>
      <c r="D15" s="41"/>
      <c r="E15" s="85"/>
    </row>
    <row r="16" spans="1:5">
      <c r="A16" s="28" t="s">
        <v>69</v>
      </c>
      <c r="C16" s="69">
        <v>173.8</v>
      </c>
      <c r="D16" s="85"/>
      <c r="E16" s="85">
        <v>166.8</v>
      </c>
    </row>
    <row r="17" spans="1:5">
      <c r="A17" s="28" t="s">
        <v>70</v>
      </c>
      <c r="C17" s="69">
        <v>42.3</v>
      </c>
      <c r="D17" s="85"/>
      <c r="E17" s="85">
        <v>38.299999999999997</v>
      </c>
    </row>
    <row r="18" spans="1:5" ht="12" customHeight="1">
      <c r="A18" s="28" t="s">
        <v>71</v>
      </c>
      <c r="C18" s="69">
        <v>139.1</v>
      </c>
      <c r="D18" s="85"/>
      <c r="E18" s="85">
        <v>160</v>
      </c>
    </row>
    <row r="19" spans="1:5">
      <c r="A19" s="28" t="s">
        <v>72</v>
      </c>
      <c r="C19" s="69">
        <v>54.599999999999994</v>
      </c>
      <c r="D19" s="85"/>
      <c r="E19" s="85">
        <v>46.800000000000004</v>
      </c>
    </row>
    <row r="20" spans="1:5">
      <c r="A20" s="24" t="s">
        <v>73</v>
      </c>
      <c r="C20" s="86">
        <v>695.1</v>
      </c>
      <c r="D20" s="85"/>
      <c r="E20" s="87">
        <v>303.7</v>
      </c>
    </row>
    <row r="21" spans="1:5">
      <c r="A21" s="81" t="s">
        <v>74</v>
      </c>
      <c r="C21" s="88">
        <v>1104.9000000000001</v>
      </c>
      <c r="D21" s="41"/>
      <c r="E21" s="89">
        <v>715.6</v>
      </c>
    </row>
    <row r="22" spans="1:5" ht="6" customHeight="1">
      <c r="A22" s="24"/>
      <c r="C22" s="86"/>
      <c r="D22" s="85"/>
      <c r="E22" s="87"/>
    </row>
    <row r="23" spans="1:5">
      <c r="A23" s="90" t="s">
        <v>75</v>
      </c>
      <c r="C23" s="91">
        <v>2245.6</v>
      </c>
      <c r="D23" s="85"/>
      <c r="E23" s="92">
        <v>1861.2</v>
      </c>
    </row>
    <row r="24" spans="1:5" ht="7.5" customHeight="1">
      <c r="A24" s="93"/>
      <c r="C24" s="48"/>
      <c r="D24" s="41"/>
      <c r="E24" s="85"/>
    </row>
    <row r="25" spans="1:5">
      <c r="A25" s="81" t="s">
        <v>76</v>
      </c>
      <c r="C25" s="48"/>
      <c r="D25" s="41"/>
      <c r="E25" s="85"/>
    </row>
    <row r="26" spans="1:5">
      <c r="A26" s="28" t="s">
        <v>77</v>
      </c>
      <c r="C26" s="69">
        <v>6.8000000000000007</v>
      </c>
      <c r="D26" s="85"/>
      <c r="E26" s="85">
        <v>6.8000000000000007</v>
      </c>
    </row>
    <row r="27" spans="1:5">
      <c r="A27" s="28" t="s">
        <v>78</v>
      </c>
      <c r="C27" s="69">
        <v>469</v>
      </c>
      <c r="D27" s="85"/>
      <c r="E27" s="85">
        <v>483.1</v>
      </c>
    </row>
    <row r="28" spans="1:5">
      <c r="A28" s="28" t="s">
        <v>79</v>
      </c>
      <c r="C28" s="69">
        <v>-19.7</v>
      </c>
      <c r="D28" s="85"/>
      <c r="E28" s="85">
        <v>-10.899999999999999</v>
      </c>
    </row>
    <row r="29" spans="1:5">
      <c r="A29" s="24" t="s">
        <v>80</v>
      </c>
      <c r="C29" s="86">
        <v>446</v>
      </c>
      <c r="D29" s="85"/>
      <c r="E29" s="87">
        <v>476.5</v>
      </c>
    </row>
    <row r="30" spans="1:5">
      <c r="A30" s="94" t="s">
        <v>81</v>
      </c>
      <c r="C30" s="88">
        <v>902.1</v>
      </c>
      <c r="D30" s="85"/>
      <c r="E30" s="89">
        <v>955.5</v>
      </c>
    </row>
    <row r="31" spans="1:5">
      <c r="A31" s="24" t="s">
        <v>82</v>
      </c>
      <c r="C31" s="86">
        <v>0.3</v>
      </c>
      <c r="D31" s="85"/>
      <c r="E31" s="87">
        <v>0.3</v>
      </c>
    </row>
    <row r="32" spans="1:5">
      <c r="A32" s="81" t="s">
        <v>83</v>
      </c>
      <c r="C32" s="88">
        <v>902.4</v>
      </c>
      <c r="D32" s="85"/>
      <c r="E32" s="89">
        <v>955.8</v>
      </c>
    </row>
    <row r="33" spans="1:5" ht="7.5" customHeight="1">
      <c r="A33" s="81"/>
      <c r="C33" s="48"/>
      <c r="D33" s="85"/>
      <c r="E33" s="85"/>
    </row>
    <row r="34" spans="1:5" ht="9.75" customHeight="1">
      <c r="A34" s="81" t="s">
        <v>84</v>
      </c>
      <c r="C34" s="48"/>
      <c r="D34" s="85"/>
      <c r="E34" s="85"/>
    </row>
    <row r="35" spans="1:5">
      <c r="A35" s="28" t="s">
        <v>85</v>
      </c>
      <c r="C35" s="69">
        <v>741.7</v>
      </c>
      <c r="D35" s="85"/>
      <c r="E35" s="85">
        <v>333.5</v>
      </c>
    </row>
    <row r="36" spans="1:5">
      <c r="A36" s="28" t="s">
        <v>86</v>
      </c>
      <c r="C36" s="69">
        <v>28.9</v>
      </c>
      <c r="D36" s="85"/>
      <c r="E36" s="85">
        <v>28.4</v>
      </c>
    </row>
    <row r="37" spans="1:5">
      <c r="A37" s="28" t="s">
        <v>87</v>
      </c>
      <c r="C37" s="69">
        <v>55.5</v>
      </c>
      <c r="D37" s="85"/>
      <c r="E37" s="85">
        <v>55.5</v>
      </c>
    </row>
    <row r="38" spans="1:5">
      <c r="A38" s="28" t="s">
        <v>40</v>
      </c>
      <c r="C38" s="69">
        <v>11.4</v>
      </c>
      <c r="D38" s="85"/>
      <c r="E38" s="85">
        <v>10.6</v>
      </c>
    </row>
    <row r="39" spans="1:5">
      <c r="A39" s="28" t="s">
        <v>88</v>
      </c>
      <c r="C39" s="69">
        <v>1.7</v>
      </c>
      <c r="D39" s="85"/>
      <c r="E39" s="85">
        <v>5.0999999999999996</v>
      </c>
    </row>
    <row r="40" spans="1:5">
      <c r="A40" s="24" t="s">
        <v>66</v>
      </c>
      <c r="C40" s="86">
        <v>4.2</v>
      </c>
      <c r="D40" s="85"/>
      <c r="E40" s="87">
        <v>3</v>
      </c>
    </row>
    <row r="41" spans="1:5">
      <c r="A41" s="81" t="s">
        <v>89</v>
      </c>
      <c r="C41" s="88">
        <v>843.40000000000009</v>
      </c>
      <c r="D41" s="85"/>
      <c r="E41" s="89">
        <v>436.1</v>
      </c>
    </row>
    <row r="42" spans="1:5" ht="7.5" customHeight="1">
      <c r="C42" s="48"/>
      <c r="D42" s="85"/>
      <c r="E42" s="85"/>
    </row>
    <row r="43" spans="1:5">
      <c r="A43" s="95" t="s">
        <v>90</v>
      </c>
      <c r="C43" s="69">
        <v>229.1</v>
      </c>
      <c r="D43" s="85"/>
      <c r="E43" s="85">
        <v>217.5</v>
      </c>
    </row>
    <row r="44" spans="1:5">
      <c r="A44" s="28" t="s">
        <v>39</v>
      </c>
      <c r="C44" s="69">
        <v>247</v>
      </c>
      <c r="D44" s="85"/>
      <c r="E44" s="85">
        <v>200.5</v>
      </c>
    </row>
    <row r="45" spans="1:5">
      <c r="A45" s="28" t="s">
        <v>91</v>
      </c>
      <c r="C45" s="69">
        <v>5</v>
      </c>
      <c r="D45" s="85"/>
      <c r="E45" s="85">
        <v>3.7</v>
      </c>
    </row>
    <row r="46" spans="1:5">
      <c r="A46" s="28" t="s">
        <v>85</v>
      </c>
      <c r="C46" s="69">
        <v>0</v>
      </c>
      <c r="D46" s="85"/>
      <c r="E46" s="85">
        <v>30.599999999999998</v>
      </c>
    </row>
    <row r="47" spans="1:5">
      <c r="A47" s="28" t="str">
        <f>+A36</f>
        <v>Lease liabilities</v>
      </c>
      <c r="C47" s="69">
        <v>8.6999999999999993</v>
      </c>
      <c r="D47" s="85"/>
      <c r="E47" s="85">
        <v>8.8000000000000007</v>
      </c>
    </row>
    <row r="48" spans="1:5">
      <c r="A48" s="24" t="s">
        <v>40</v>
      </c>
      <c r="C48" s="86">
        <v>10</v>
      </c>
      <c r="D48" s="85"/>
      <c r="E48" s="87">
        <v>8.1999999999999993</v>
      </c>
    </row>
    <row r="49" spans="1:5">
      <c r="A49" s="81" t="s">
        <v>92</v>
      </c>
      <c r="C49" s="88">
        <v>499.8</v>
      </c>
      <c r="D49" s="85"/>
      <c r="E49" s="89">
        <v>469.3</v>
      </c>
    </row>
    <row r="50" spans="1:5" ht="3.75" customHeight="1">
      <c r="A50" s="93"/>
      <c r="C50" s="69"/>
      <c r="D50" s="85"/>
      <c r="E50" s="85"/>
    </row>
    <row r="51" spans="1:5">
      <c r="A51" s="96" t="s">
        <v>93</v>
      </c>
      <c r="C51" s="91">
        <v>1343.2</v>
      </c>
      <c r="D51" s="85"/>
      <c r="E51" s="92">
        <v>905.40000000000009</v>
      </c>
    </row>
    <row r="52" spans="1:5" ht="3.75" customHeight="1">
      <c r="A52" s="93"/>
      <c r="C52" s="69"/>
      <c r="D52" s="85"/>
      <c r="E52" s="85"/>
    </row>
    <row r="53" spans="1:5">
      <c r="A53" s="90" t="s">
        <v>94</v>
      </c>
      <c r="C53" s="91">
        <v>2245.6</v>
      </c>
      <c r="D53" s="85"/>
      <c r="E53" s="92">
        <v>1861.2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C42" sqref="C42"/>
    </sheetView>
  </sheetViews>
  <sheetFormatPr defaultColWidth="9.140625" defaultRowHeight="12.75"/>
  <cols>
    <col min="1" max="1" width="49.5703125" style="2" customWidth="1"/>
    <col min="2" max="2" width="1.42578125" style="4" customWidth="1"/>
    <col min="3" max="3" width="8.28515625" style="2" customWidth="1"/>
    <col min="4" max="4" width="1.42578125" style="4" customWidth="1"/>
    <col min="5" max="16384" width="9.140625" style="2"/>
  </cols>
  <sheetData>
    <row r="1" spans="1:5" s="1" customFormat="1">
      <c r="A1" s="17" t="s">
        <v>103</v>
      </c>
      <c r="B1" s="18"/>
      <c r="C1" s="18"/>
      <c r="D1" s="18"/>
      <c r="E1" s="19"/>
    </row>
    <row r="2" spans="1:5">
      <c r="A2" s="4"/>
      <c r="C2" s="4"/>
    </row>
    <row r="3" spans="1:5">
      <c r="A3" s="12"/>
      <c r="B3" s="12"/>
      <c r="C3" s="73" t="s">
        <v>0</v>
      </c>
      <c r="D3" s="97"/>
      <c r="E3" s="75" t="s">
        <v>0</v>
      </c>
    </row>
    <row r="4" spans="1:5">
      <c r="A4" s="28" t="s">
        <v>30</v>
      </c>
      <c r="C4" s="76">
        <v>2020</v>
      </c>
      <c r="E4" s="78">
        <v>2019</v>
      </c>
    </row>
    <row r="5" spans="1:5">
      <c r="A5" s="98" t="s">
        <v>110</v>
      </c>
      <c r="C5" s="79"/>
      <c r="E5" s="77"/>
    </row>
    <row r="6" spans="1:5">
      <c r="A6" s="36" t="s">
        <v>10</v>
      </c>
      <c r="C6" s="88">
        <v>22.8</v>
      </c>
      <c r="D6" s="99"/>
      <c r="E6" s="100">
        <v>44.9</v>
      </c>
    </row>
    <row r="7" spans="1:5">
      <c r="A7" s="101"/>
      <c r="C7" s="69"/>
      <c r="D7" s="99"/>
      <c r="E7" s="102"/>
    </row>
    <row r="8" spans="1:5" ht="22.5">
      <c r="A8" s="103" t="s">
        <v>31</v>
      </c>
      <c r="C8" s="69"/>
      <c r="D8" s="99"/>
      <c r="E8" s="104"/>
    </row>
    <row r="9" spans="1:5">
      <c r="A9" s="103"/>
      <c r="C9" s="69"/>
      <c r="D9" s="99"/>
      <c r="E9" s="104"/>
    </row>
    <row r="10" spans="1:5">
      <c r="A10" s="28" t="s">
        <v>32</v>
      </c>
      <c r="C10" s="69">
        <v>7.1000000000000005</v>
      </c>
      <c r="D10" s="99"/>
      <c r="E10" s="102">
        <v>6</v>
      </c>
    </row>
    <row r="11" spans="1:5">
      <c r="A11" s="28" t="s">
        <v>33</v>
      </c>
      <c r="C11" s="69">
        <v>7.7</v>
      </c>
      <c r="D11" s="99"/>
      <c r="E11" s="102">
        <v>8.1999999999999993</v>
      </c>
    </row>
    <row r="12" spans="1:5">
      <c r="A12" s="24" t="s">
        <v>34</v>
      </c>
      <c r="C12" s="105">
        <v>0.04</v>
      </c>
      <c r="D12" s="99"/>
      <c r="E12" s="102">
        <v>0.1</v>
      </c>
    </row>
    <row r="13" spans="1:5">
      <c r="A13" s="36" t="s">
        <v>35</v>
      </c>
      <c r="C13" s="88">
        <v>37.64</v>
      </c>
      <c r="D13" s="99"/>
      <c r="E13" s="106">
        <v>59.2</v>
      </c>
    </row>
    <row r="14" spans="1:5">
      <c r="A14" s="107"/>
      <c r="C14" s="48"/>
      <c r="E14" s="102"/>
    </row>
    <row r="15" spans="1:5">
      <c r="A15" s="108" t="s">
        <v>36</v>
      </c>
      <c r="C15" s="48"/>
      <c r="E15" s="102"/>
    </row>
    <row r="16" spans="1:5">
      <c r="A16" s="28" t="s">
        <v>37</v>
      </c>
      <c r="C16" s="69">
        <v>-0.4</v>
      </c>
      <c r="D16" s="99"/>
      <c r="E16" s="102">
        <v>0.3</v>
      </c>
    </row>
    <row r="17" spans="1:5">
      <c r="A17" s="28" t="s">
        <v>38</v>
      </c>
      <c r="C17" s="69">
        <v>18.600000000000001</v>
      </c>
      <c r="D17" s="99"/>
      <c r="E17" s="102">
        <v>-15.1</v>
      </c>
    </row>
    <row r="18" spans="1:5">
      <c r="A18" s="28" t="s">
        <v>39</v>
      </c>
      <c r="C18" s="69">
        <v>3.1</v>
      </c>
      <c r="D18" s="99"/>
      <c r="E18" s="102">
        <v>14.8</v>
      </c>
    </row>
    <row r="19" spans="1:5">
      <c r="A19" s="24" t="s">
        <v>40</v>
      </c>
      <c r="C19" s="86">
        <v>2.6</v>
      </c>
      <c r="D19" s="99"/>
      <c r="E19" s="102">
        <v>0.4</v>
      </c>
    </row>
    <row r="20" spans="1:5">
      <c r="A20" s="109" t="s">
        <v>41</v>
      </c>
      <c r="C20" s="88">
        <v>23.900000000000006</v>
      </c>
      <c r="D20" s="99"/>
      <c r="E20" s="106">
        <v>0.4</v>
      </c>
    </row>
    <row r="21" spans="1:5">
      <c r="A21" s="107"/>
      <c r="C21" s="48"/>
      <c r="E21" s="102"/>
    </row>
    <row r="22" spans="1:5">
      <c r="A22" s="109" t="s">
        <v>42</v>
      </c>
      <c r="C22" s="88">
        <v>61.540000000000006</v>
      </c>
      <c r="D22" s="99"/>
      <c r="E22" s="100">
        <v>59.6</v>
      </c>
    </row>
    <row r="23" spans="1:5">
      <c r="A23" s="107"/>
      <c r="C23" s="69"/>
      <c r="D23" s="99"/>
      <c r="E23" s="102"/>
    </row>
    <row r="24" spans="1:5">
      <c r="A24" s="28" t="s">
        <v>43</v>
      </c>
      <c r="C24" s="69">
        <v>-13.4</v>
      </c>
      <c r="D24" s="99"/>
      <c r="E24" s="102">
        <v>-4.8</v>
      </c>
    </row>
    <row r="25" spans="1:5">
      <c r="A25" s="28" t="s">
        <v>44</v>
      </c>
      <c r="C25" s="69">
        <v>0.3</v>
      </c>
      <c r="D25" s="99"/>
      <c r="E25" s="102">
        <v>0.8</v>
      </c>
    </row>
    <row r="26" spans="1:5">
      <c r="A26" s="24" t="s">
        <v>45</v>
      </c>
      <c r="C26" s="86">
        <v>-4.4000000000000004</v>
      </c>
      <c r="D26" s="99"/>
      <c r="E26" s="102">
        <v>-3.3</v>
      </c>
    </row>
    <row r="27" spans="1:5">
      <c r="A27" s="109" t="s">
        <v>46</v>
      </c>
      <c r="C27" s="88">
        <v>44.040000000000006</v>
      </c>
      <c r="D27" s="99"/>
      <c r="E27" s="106">
        <v>52.3</v>
      </c>
    </row>
    <row r="28" spans="1:5">
      <c r="A28" s="109"/>
      <c r="C28" s="48"/>
      <c r="E28" s="85"/>
    </row>
    <row r="29" spans="1:5">
      <c r="A29" s="109" t="s">
        <v>111</v>
      </c>
      <c r="C29" s="48"/>
      <c r="E29" s="100"/>
    </row>
    <row r="30" spans="1:5">
      <c r="A30" s="28" t="s">
        <v>47</v>
      </c>
      <c r="C30" s="69">
        <v>-4.0999999999999996</v>
      </c>
      <c r="D30" s="99"/>
      <c r="E30" s="102">
        <v>-5.2</v>
      </c>
    </row>
    <row r="31" spans="1:5">
      <c r="A31" s="28" t="s">
        <v>48</v>
      </c>
      <c r="C31" s="69">
        <v>-6.2</v>
      </c>
      <c r="D31" s="99"/>
      <c r="E31" s="102">
        <v>-6</v>
      </c>
    </row>
    <row r="32" spans="1:5" ht="12.75" customHeight="1">
      <c r="A32" s="28" t="s">
        <v>49</v>
      </c>
      <c r="C32" s="69">
        <v>0.8</v>
      </c>
      <c r="D32" s="99"/>
      <c r="E32" s="85">
        <v>0.4</v>
      </c>
    </row>
    <row r="33" spans="1:5" ht="12.75" customHeight="1">
      <c r="A33" s="24" t="s">
        <v>119</v>
      </c>
      <c r="C33" s="110">
        <v>-1</v>
      </c>
      <c r="D33" s="99"/>
      <c r="E33" s="85">
        <v>0</v>
      </c>
    </row>
    <row r="34" spans="1:5">
      <c r="A34" s="98" t="s">
        <v>50</v>
      </c>
      <c r="C34" s="111">
        <v>-10.5</v>
      </c>
      <c r="D34" s="99"/>
      <c r="E34" s="106">
        <v>-10.8</v>
      </c>
    </row>
    <row r="35" spans="1:5">
      <c r="A35" s="107"/>
      <c r="C35" s="48"/>
      <c r="E35" s="102"/>
    </row>
    <row r="36" spans="1:5">
      <c r="A36" s="109" t="s">
        <v>112</v>
      </c>
      <c r="C36" s="48"/>
      <c r="E36" s="102"/>
    </row>
    <row r="37" spans="1:5">
      <c r="A37" s="28" t="s">
        <v>51</v>
      </c>
      <c r="C37" s="69">
        <v>-14.5</v>
      </c>
      <c r="D37" s="99"/>
      <c r="E37" s="102">
        <v>-37.6</v>
      </c>
    </row>
    <row r="38" spans="1:5">
      <c r="A38" s="28" t="s">
        <v>52</v>
      </c>
      <c r="C38" s="69">
        <v>600</v>
      </c>
      <c r="D38" s="99"/>
      <c r="E38" s="102">
        <v>30</v>
      </c>
    </row>
    <row r="39" spans="1:5">
      <c r="A39" s="28" t="s">
        <v>53</v>
      </c>
      <c r="C39" s="69">
        <v>-220.8</v>
      </c>
      <c r="D39" s="99"/>
      <c r="E39" s="102">
        <v>0</v>
      </c>
    </row>
    <row r="40" spans="1:5">
      <c r="A40" s="28" t="s">
        <v>113</v>
      </c>
      <c r="C40" s="69">
        <v>-2.9</v>
      </c>
      <c r="D40" s="99"/>
      <c r="E40" s="112">
        <v>-9.4</v>
      </c>
    </row>
    <row r="41" spans="1:5">
      <c r="A41" s="24" t="s">
        <v>54</v>
      </c>
      <c r="C41" s="86">
        <v>0</v>
      </c>
      <c r="D41" s="99"/>
      <c r="E41" s="102">
        <v>-32.6</v>
      </c>
    </row>
    <row r="42" spans="1:5">
      <c r="A42" s="109" t="s">
        <v>55</v>
      </c>
      <c r="C42" s="88">
        <v>361.8</v>
      </c>
      <c r="D42" s="99"/>
      <c r="E42" s="106">
        <v>-49.6</v>
      </c>
    </row>
    <row r="43" spans="1:5">
      <c r="A43" s="107"/>
      <c r="C43" s="48"/>
      <c r="E43" s="102"/>
    </row>
    <row r="44" spans="1:5">
      <c r="A44" s="109" t="s">
        <v>56</v>
      </c>
      <c r="C44" s="88">
        <v>395.34000000000003</v>
      </c>
      <c r="D44" s="99"/>
      <c r="E44" s="100">
        <v>-8.1</v>
      </c>
    </row>
    <row r="45" spans="1:5">
      <c r="A45" s="107"/>
      <c r="C45" s="69"/>
      <c r="D45" s="99"/>
      <c r="E45" s="102"/>
    </row>
    <row r="46" spans="1:5">
      <c r="A46" s="28" t="s">
        <v>57</v>
      </c>
      <c r="C46" s="69">
        <v>-3.9</v>
      </c>
      <c r="D46" s="99"/>
      <c r="E46" s="102">
        <v>1.9</v>
      </c>
    </row>
    <row r="47" spans="1:5">
      <c r="A47" s="24" t="s">
        <v>58</v>
      </c>
      <c r="C47" s="69">
        <v>303.7</v>
      </c>
      <c r="D47" s="99"/>
      <c r="E47" s="87">
        <v>56.3</v>
      </c>
    </row>
    <row r="48" spans="1:5">
      <c r="A48" s="113" t="s">
        <v>59</v>
      </c>
      <c r="C48" s="114">
        <v>695.1</v>
      </c>
      <c r="D48" s="99"/>
      <c r="E48" s="115">
        <v>50.1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>
      <selection activeCell="L24" sqref="L24"/>
    </sheetView>
  </sheetViews>
  <sheetFormatPr defaultColWidth="9.140625" defaultRowHeight="11.25"/>
  <cols>
    <col min="1" max="1" width="34.140625" style="7" customWidth="1"/>
    <col min="2" max="7" width="8.28515625" style="7" customWidth="1"/>
    <col min="8" max="13" width="9.140625" style="7"/>
    <col min="14" max="14" width="11.42578125" style="7" customWidth="1"/>
    <col min="15" max="16384" width="9.140625" style="7"/>
  </cols>
  <sheetData>
    <row r="1" spans="1:7">
      <c r="A1" s="20" t="s">
        <v>115</v>
      </c>
      <c r="B1" s="21"/>
      <c r="C1" s="21"/>
      <c r="D1" s="21"/>
      <c r="E1" s="21"/>
      <c r="F1" s="21"/>
      <c r="G1" s="21"/>
    </row>
    <row r="2" spans="1:7">
      <c r="A2" s="10"/>
      <c r="B2" s="10"/>
      <c r="C2" s="10"/>
      <c r="D2" s="10"/>
      <c r="E2" s="10"/>
      <c r="F2" s="10"/>
      <c r="G2" s="10"/>
    </row>
    <row r="3" spans="1:7">
      <c r="A3" s="116"/>
      <c r="B3" s="116"/>
      <c r="C3" s="117">
        <f>[3]Data!$D$7</f>
        <v>2020</v>
      </c>
      <c r="D3" s="75">
        <v>2019</v>
      </c>
      <c r="E3" s="75">
        <v>2019</v>
      </c>
      <c r="F3" s="75">
        <v>2019</v>
      </c>
      <c r="G3" s="75">
        <v>2019</v>
      </c>
    </row>
    <row r="4" spans="1:7">
      <c r="A4" s="118"/>
      <c r="B4" s="118"/>
      <c r="C4" s="76" t="str">
        <f>VLOOKUP([3]Data!$D$8,[3]Sheet!$A$1:$G$12,3,FALSE)</f>
        <v>Q1</v>
      </c>
      <c r="D4" s="78" t="s">
        <v>98</v>
      </c>
      <c r="E4" s="78" t="s">
        <v>97</v>
      </c>
      <c r="F4" s="78" t="s">
        <v>96</v>
      </c>
      <c r="G4" s="78" t="s">
        <v>95</v>
      </c>
    </row>
    <row r="5" spans="1:7">
      <c r="A5" s="119" t="s">
        <v>99</v>
      </c>
      <c r="B5" s="119"/>
      <c r="C5" s="120">
        <v>301.60000000000002</v>
      </c>
      <c r="D5" s="102">
        <v>320.10000000000002</v>
      </c>
      <c r="E5" s="102">
        <v>312.5</v>
      </c>
      <c r="F5" s="102">
        <v>326.5</v>
      </c>
      <c r="G5" s="102">
        <v>324.60000000000002</v>
      </c>
    </row>
    <row r="6" spans="1:7">
      <c r="A6" s="121" t="s">
        <v>3</v>
      </c>
      <c r="B6" s="121"/>
      <c r="C6" s="122">
        <v>-194.3</v>
      </c>
      <c r="D6" s="87">
        <v>-204.1</v>
      </c>
      <c r="E6" s="102">
        <v>-193</v>
      </c>
      <c r="F6" s="102">
        <v>-196.3</v>
      </c>
      <c r="G6" s="102">
        <v>-199.2</v>
      </c>
    </row>
    <row r="7" spans="1:7">
      <c r="A7" s="123" t="s">
        <v>4</v>
      </c>
      <c r="B7" s="123"/>
      <c r="C7" s="124">
        <v>107.3</v>
      </c>
      <c r="D7" s="115">
        <v>116</v>
      </c>
      <c r="E7" s="115">
        <v>119.5</v>
      </c>
      <c r="F7" s="115">
        <v>130.19999999999999</v>
      </c>
      <c r="G7" s="115">
        <v>125.4</v>
      </c>
    </row>
    <row r="8" spans="1:7">
      <c r="A8" s="125"/>
      <c r="B8" s="125"/>
      <c r="C8" s="126"/>
      <c r="D8" s="127"/>
      <c r="E8" s="127"/>
      <c r="F8" s="127"/>
      <c r="G8" s="127"/>
    </row>
    <row r="9" spans="1:7">
      <c r="A9" s="119" t="s">
        <v>5</v>
      </c>
      <c r="B9" s="119"/>
      <c r="C9" s="120">
        <v>-42.1</v>
      </c>
      <c r="D9" s="102">
        <v>-41.7</v>
      </c>
      <c r="E9" s="102">
        <v>-37.200000000000003</v>
      </c>
      <c r="F9" s="102">
        <v>-41.3</v>
      </c>
      <c r="G9" s="102">
        <v>-39</v>
      </c>
    </row>
    <row r="10" spans="1:7">
      <c r="A10" s="119" t="s">
        <v>7</v>
      </c>
      <c r="B10" s="119"/>
      <c r="C10" s="120">
        <v>-24</v>
      </c>
      <c r="D10" s="102">
        <v>-22.5</v>
      </c>
      <c r="E10" s="102">
        <v>-20.2</v>
      </c>
      <c r="F10" s="102">
        <v>-20.6</v>
      </c>
      <c r="G10" s="102">
        <v>-20.100000000000001</v>
      </c>
    </row>
    <row r="11" spans="1:7">
      <c r="A11" s="119" t="s">
        <v>6</v>
      </c>
      <c r="B11" s="119"/>
      <c r="C11" s="120">
        <v>-18.399999999999999</v>
      </c>
      <c r="D11" s="102">
        <v>-22.6</v>
      </c>
      <c r="E11" s="102">
        <v>-20.5</v>
      </c>
      <c r="F11" s="102">
        <v>-21.4</v>
      </c>
      <c r="G11" s="102">
        <v>-21.4</v>
      </c>
    </row>
    <row r="12" spans="1:7">
      <c r="A12" s="128" t="s">
        <v>100</v>
      </c>
      <c r="B12" s="128"/>
      <c r="C12" s="129">
        <v>22.8</v>
      </c>
      <c r="D12" s="115">
        <v>29.2</v>
      </c>
      <c r="E12" s="115">
        <v>41.6</v>
      </c>
      <c r="F12" s="115">
        <v>46.9</v>
      </c>
      <c r="G12" s="115">
        <v>44.9</v>
      </c>
    </row>
    <row r="13" spans="1:7">
      <c r="A13" s="125"/>
      <c r="B13" s="125"/>
      <c r="C13" s="130"/>
      <c r="D13" s="127"/>
      <c r="E13" s="127"/>
      <c r="F13" s="127"/>
      <c r="G13" s="127"/>
    </row>
    <row r="14" spans="1:7">
      <c r="A14" s="119" t="s">
        <v>13</v>
      </c>
      <c r="B14" s="119"/>
      <c r="C14" s="120">
        <v>-4.9999999999999991</v>
      </c>
      <c r="D14" s="85">
        <v>-12.4</v>
      </c>
      <c r="E14" s="85">
        <v>-2</v>
      </c>
      <c r="F14" s="85">
        <v>-2.5</v>
      </c>
      <c r="G14" s="85">
        <v>-3.8</v>
      </c>
    </row>
    <row r="15" spans="1:7">
      <c r="A15" s="119" t="s">
        <v>106</v>
      </c>
      <c r="B15" s="119"/>
      <c r="C15" s="120">
        <v>0.01</v>
      </c>
      <c r="D15" s="85">
        <v>-0.1</v>
      </c>
      <c r="E15" s="85">
        <v>-1.0000000000000001E-5</v>
      </c>
      <c r="F15" s="85">
        <v>1.0000000000000001E-5</v>
      </c>
      <c r="G15" s="85" t="s">
        <v>118</v>
      </c>
    </row>
    <row r="16" spans="1:7">
      <c r="A16" s="128" t="s">
        <v>14</v>
      </c>
      <c r="B16" s="128"/>
      <c r="C16" s="129">
        <v>17.8</v>
      </c>
      <c r="D16" s="115">
        <v>16.7</v>
      </c>
      <c r="E16" s="115">
        <v>39.6</v>
      </c>
      <c r="F16" s="115">
        <v>44.4</v>
      </c>
      <c r="G16" s="115">
        <v>41.1</v>
      </c>
    </row>
    <row r="17" spans="1:7">
      <c r="A17" s="125"/>
      <c r="B17" s="125"/>
      <c r="C17" s="131"/>
      <c r="D17" s="85"/>
      <c r="E17" s="85"/>
      <c r="F17" s="85"/>
      <c r="G17" s="85"/>
    </row>
    <row r="18" spans="1:7">
      <c r="A18" s="119" t="s">
        <v>15</v>
      </c>
      <c r="B18" s="119"/>
      <c r="C18" s="120">
        <v>-4.4000000000000004</v>
      </c>
      <c r="D18" s="85">
        <v>-6.5</v>
      </c>
      <c r="E18" s="85">
        <v>-6.2</v>
      </c>
      <c r="F18" s="85">
        <v>-10.1</v>
      </c>
      <c r="G18" s="85">
        <v>-8.9</v>
      </c>
    </row>
    <row r="19" spans="1:7">
      <c r="A19" s="128" t="s">
        <v>101</v>
      </c>
      <c r="B19" s="128"/>
      <c r="C19" s="129">
        <v>13.4</v>
      </c>
      <c r="D19" s="132">
        <v>10.199999999999999</v>
      </c>
      <c r="E19" s="132">
        <v>33.4</v>
      </c>
      <c r="F19" s="132">
        <v>34.299999999999997</v>
      </c>
      <c r="G19" s="132">
        <v>32.200000000000003</v>
      </c>
    </row>
    <row r="20" spans="1:7">
      <c r="A20" s="125"/>
      <c r="B20" s="125"/>
      <c r="C20" s="131"/>
      <c r="D20" s="133"/>
      <c r="E20" s="133"/>
      <c r="F20" s="133"/>
      <c r="G20" s="133"/>
    </row>
    <row r="21" spans="1:7">
      <c r="A21" s="134" t="s">
        <v>102</v>
      </c>
      <c r="B21" s="134"/>
      <c r="C21" s="135">
        <v>37.6</v>
      </c>
      <c r="D21" s="136">
        <v>43.7</v>
      </c>
      <c r="E21" s="136">
        <v>56.4</v>
      </c>
      <c r="F21" s="136">
        <v>61.1</v>
      </c>
      <c r="G21" s="136">
        <v>59.1</v>
      </c>
    </row>
    <row r="22" spans="1:7" s="8" customFormat="1">
      <c r="A22" s="14"/>
      <c r="B22" s="14"/>
      <c r="C22" s="15"/>
      <c r="D22" s="15"/>
      <c r="E22" s="15"/>
      <c r="F22" s="15"/>
      <c r="G22" s="15"/>
    </row>
    <row r="23" spans="1:7">
      <c r="A23" s="10"/>
      <c r="B23" s="10"/>
      <c r="C23" s="10"/>
      <c r="D23" s="10"/>
      <c r="E23" s="10"/>
      <c r="F23" s="10"/>
      <c r="G23" s="10"/>
    </row>
    <row r="24" spans="1:7" s="10" customFormat="1">
      <c r="A24" s="9" t="s">
        <v>114</v>
      </c>
    </row>
    <row r="25" spans="1:7" s="10" customFormat="1">
      <c r="A25" s="9"/>
    </row>
    <row r="26" spans="1:7" s="8" customFormat="1">
      <c r="A26" s="116"/>
      <c r="B26" s="116"/>
      <c r="C26" s="117">
        <f>[3]Data!$D$7</f>
        <v>2020</v>
      </c>
      <c r="D26" s="75">
        <v>2019</v>
      </c>
      <c r="E26" s="75">
        <v>2019</v>
      </c>
      <c r="F26" s="75">
        <v>2019</v>
      </c>
      <c r="G26" s="75">
        <v>2019</v>
      </c>
    </row>
    <row r="27" spans="1:7" s="8" customFormat="1">
      <c r="A27" s="118"/>
      <c r="B27" s="118"/>
      <c r="C27" s="76" t="str">
        <f>VLOOKUP([3]Data!$D$8,[3]Sheet!$A$1:$G$12,3,FALSE)</f>
        <v>Q1</v>
      </c>
      <c r="D27" s="78" t="s">
        <v>98</v>
      </c>
      <c r="E27" s="78" t="s">
        <v>97</v>
      </c>
      <c r="F27" s="78" t="s">
        <v>96</v>
      </c>
      <c r="G27" s="78" t="s">
        <v>95</v>
      </c>
    </row>
    <row r="28" spans="1:7" s="8" customFormat="1">
      <c r="A28" s="119" t="s">
        <v>99</v>
      </c>
      <c r="B28" s="119"/>
      <c r="C28" s="120">
        <v>301.60000000000002</v>
      </c>
      <c r="D28" s="102">
        <v>320.10000000000002</v>
      </c>
      <c r="E28" s="102">
        <v>312.5</v>
      </c>
      <c r="F28" s="102">
        <v>326.5</v>
      </c>
      <c r="G28" s="102">
        <v>324.60000000000002</v>
      </c>
    </row>
    <row r="29" spans="1:7" s="8" customFormat="1">
      <c r="A29" s="121" t="s">
        <v>3</v>
      </c>
      <c r="B29" s="121"/>
      <c r="C29" s="120">
        <v>-194.3</v>
      </c>
      <c r="D29" s="87">
        <v>-204.1</v>
      </c>
      <c r="E29" s="87">
        <v>-193</v>
      </c>
      <c r="F29" s="87">
        <v>-196.3</v>
      </c>
      <c r="G29" s="87">
        <v>-199.2</v>
      </c>
    </row>
    <row r="30" spans="1:7" s="8" customFormat="1">
      <c r="A30" s="123" t="s">
        <v>4</v>
      </c>
      <c r="B30" s="123"/>
      <c r="C30" s="129">
        <v>107.3</v>
      </c>
      <c r="D30" s="115">
        <v>116</v>
      </c>
      <c r="E30" s="115">
        <v>119.5</v>
      </c>
      <c r="F30" s="115">
        <v>130.19999999999999</v>
      </c>
      <c r="G30" s="115">
        <v>125.4</v>
      </c>
    </row>
    <row r="31" spans="1:7" s="8" customFormat="1">
      <c r="A31" s="125"/>
      <c r="B31" s="125"/>
      <c r="C31" s="126"/>
      <c r="D31" s="127"/>
      <c r="E31" s="127"/>
      <c r="F31" s="127"/>
      <c r="G31" s="127"/>
    </row>
    <row r="32" spans="1:7" s="8" customFormat="1">
      <c r="A32" s="119" t="s">
        <v>5</v>
      </c>
      <c r="B32" s="119"/>
      <c r="C32" s="120">
        <v>-40.5</v>
      </c>
      <c r="D32" s="102">
        <v>-40.1</v>
      </c>
      <c r="E32" s="102">
        <v>-35.5</v>
      </c>
      <c r="F32" s="102">
        <v>-39.700000000000003</v>
      </c>
      <c r="G32" s="102">
        <v>-37.299999999999997</v>
      </c>
    </row>
    <row r="33" spans="1:7" s="8" customFormat="1">
      <c r="A33" s="119" t="s">
        <v>7</v>
      </c>
      <c r="B33" s="119"/>
      <c r="C33" s="120">
        <v>-23.9</v>
      </c>
      <c r="D33" s="102">
        <v>-22.4</v>
      </c>
      <c r="E33" s="102">
        <v>-20.100000000000001</v>
      </c>
      <c r="F33" s="102">
        <v>-20.5</v>
      </c>
      <c r="G33" s="102">
        <v>-20</v>
      </c>
    </row>
    <row r="34" spans="1:7" s="8" customFormat="1">
      <c r="A34" s="119" t="s">
        <v>6</v>
      </c>
      <c r="B34" s="119"/>
      <c r="C34" s="120">
        <v>-17.5</v>
      </c>
      <c r="D34" s="102">
        <v>-21.5</v>
      </c>
      <c r="E34" s="102">
        <v>-19.600000000000001</v>
      </c>
      <c r="F34" s="102">
        <v>-20.399999999999999</v>
      </c>
      <c r="G34" s="102">
        <v>-20.6</v>
      </c>
    </row>
    <row r="35" spans="1:7" s="8" customFormat="1">
      <c r="A35" s="137" t="s">
        <v>8</v>
      </c>
      <c r="B35" s="137"/>
      <c r="C35" s="129">
        <v>25.400000000000002</v>
      </c>
      <c r="D35" s="115">
        <v>32</v>
      </c>
      <c r="E35" s="115">
        <v>44.3</v>
      </c>
      <c r="F35" s="115">
        <v>49.6</v>
      </c>
      <c r="G35" s="115">
        <v>47.5</v>
      </c>
    </row>
    <row r="36" spans="1:7" s="8" customFormat="1">
      <c r="A36" s="138"/>
      <c r="B36" s="138"/>
      <c r="C36" s="48"/>
      <c r="D36" s="85"/>
      <c r="E36" s="85"/>
      <c r="F36" s="85"/>
      <c r="G36" s="85"/>
    </row>
    <row r="37" spans="1:7" s="8" customFormat="1">
      <c r="A37" s="121" t="s">
        <v>9</v>
      </c>
      <c r="B37" s="121"/>
      <c r="C37" s="120">
        <v>-2.6</v>
      </c>
      <c r="D37" s="87">
        <v>-2.8</v>
      </c>
      <c r="E37" s="87">
        <v>-2.7</v>
      </c>
      <c r="F37" s="87">
        <v>-2.7</v>
      </c>
      <c r="G37" s="87">
        <v>-2.6</v>
      </c>
    </row>
    <row r="38" spans="1:7" s="8" customFormat="1">
      <c r="A38" s="128" t="s">
        <v>100</v>
      </c>
      <c r="B38" s="128"/>
      <c r="C38" s="129">
        <v>22.8</v>
      </c>
      <c r="D38" s="115">
        <v>29.2</v>
      </c>
      <c r="E38" s="115">
        <v>41.6</v>
      </c>
      <c r="F38" s="115">
        <v>46.9</v>
      </c>
      <c r="G38" s="115">
        <v>44.9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 </vt:lpstr>
      <vt:lpstr>Balance Sheet </vt:lpstr>
      <vt:lpstr>Cash Flow</vt:lpstr>
      <vt:lpstr>Quarterly Results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2020-04-20T18:04:05Z</cp:lastPrinted>
  <dcterms:created xsi:type="dcterms:W3CDTF">2019-02-04T12:33:35Z</dcterms:created>
  <dcterms:modified xsi:type="dcterms:W3CDTF">2020-04-20T18:18:47Z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